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1745" windowHeight="8175" activeTab="1"/>
  </bookViews>
  <sheets>
    <sheet name="los" sheetId="1" r:id="rId1"/>
    <sheet name="Rozpis utkání" sheetId="2" r:id="rId2"/>
  </sheets>
  <definedNames/>
  <calcPr fullCalcOnLoad="1"/>
</workbook>
</file>

<file path=xl/sharedStrings.xml><?xml version="1.0" encoding="utf-8"?>
<sst xmlns="http://schemas.openxmlformats.org/spreadsheetml/2006/main" count="293" uniqueCount="202">
  <si>
    <t>1. a 2. kolo</t>
  </si>
  <si>
    <t>3. a 4. kolo</t>
  </si>
  <si>
    <t>5. a 6. kolo</t>
  </si>
  <si>
    <t>7. a 8. kolo</t>
  </si>
  <si>
    <t>9. a 10. kolo</t>
  </si>
  <si>
    <t>11. a 12. kolo</t>
  </si>
  <si>
    <t>pořadatel</t>
  </si>
  <si>
    <t>Q2</t>
  </si>
  <si>
    <t>Q8</t>
  </si>
  <si>
    <t>Q5</t>
  </si>
  <si>
    <t>Q10</t>
  </si>
  <si>
    <t>Q1</t>
  </si>
  <si>
    <t>Q9</t>
  </si>
  <si>
    <t>Q6</t>
  </si>
  <si>
    <t>Q7</t>
  </si>
  <si>
    <t>Q12</t>
  </si>
  <si>
    <t>Q4</t>
  </si>
  <si>
    <t>Q11</t>
  </si>
  <si>
    <t>Q3</t>
  </si>
  <si>
    <t>Doplnit název družstva</t>
  </si>
  <si>
    <t>Z4</t>
  </si>
  <si>
    <t>Z3</t>
  </si>
  <si>
    <t>Z1</t>
  </si>
  <si>
    <t>Z6</t>
  </si>
  <si>
    <t>Z5</t>
  </si>
  <si>
    <t>Z2</t>
  </si>
  <si>
    <t>Z12</t>
  </si>
  <si>
    <t>Z9</t>
  </si>
  <si>
    <t>Z11</t>
  </si>
  <si>
    <t>Z10</t>
  </si>
  <si>
    <t>Z7</t>
  </si>
  <si>
    <t>Z8</t>
  </si>
  <si>
    <t>Datumy turnajů</t>
  </si>
  <si>
    <t>1. turnaj</t>
  </si>
  <si>
    <t>2. turnaj</t>
  </si>
  <si>
    <t>3. turnaj</t>
  </si>
  <si>
    <t>4. turnaj</t>
  </si>
  <si>
    <t>5. turnaj</t>
  </si>
  <si>
    <t>6. turnaj</t>
  </si>
  <si>
    <t>7. turnaj</t>
  </si>
  <si>
    <t>8. turnaj</t>
  </si>
  <si>
    <t>9. turnaj</t>
  </si>
  <si>
    <t>10. turnaj</t>
  </si>
  <si>
    <t>11. turnaj</t>
  </si>
  <si>
    <t>12. turnaj</t>
  </si>
  <si>
    <t>13. turnaj</t>
  </si>
  <si>
    <t>14. turnaj</t>
  </si>
  <si>
    <t>15. turnaj</t>
  </si>
  <si>
    <t>16. turnaj</t>
  </si>
  <si>
    <t>17. turnaj</t>
  </si>
  <si>
    <t>18. turnaj</t>
  </si>
  <si>
    <t>19. turnaj</t>
  </si>
  <si>
    <t>nadstavba</t>
  </si>
  <si>
    <t>20. turnaj</t>
  </si>
  <si>
    <t>21. turnaj</t>
  </si>
  <si>
    <t>22. turnaj</t>
  </si>
  <si>
    <t>23. turnaj</t>
  </si>
  <si>
    <t>24. turnaj</t>
  </si>
  <si>
    <t>ZČ - nikdo nemá volno, všichni pořádají</t>
  </si>
  <si>
    <t>1. FBK Eagles Orlová Florbalshop</t>
  </si>
  <si>
    <t>1. SC BOHUMÍN 98</t>
  </si>
  <si>
    <t>1.FK Ostrava JIH</t>
  </si>
  <si>
    <t>FBC Spartak Bílovec</t>
  </si>
  <si>
    <t>FBC TIGERS PORUBA</t>
  </si>
  <si>
    <t>FBC TJ Sokol Frenštát p.R.</t>
  </si>
  <si>
    <t>FBK Škorpioni Ostrava</t>
  </si>
  <si>
    <t>PASKOV SAURIANS</t>
  </si>
  <si>
    <t>S.K. P.E.M.A. OPAVA</t>
  </si>
  <si>
    <t>SK Domaslavice</t>
  </si>
  <si>
    <t>SVČ Odry</t>
  </si>
  <si>
    <t>Z.F.K. Petrovice</t>
  </si>
  <si>
    <t>7MK3-A001</t>
  </si>
  <si>
    <t>7MK3-A002</t>
  </si>
  <si>
    <t>7MK3-A003</t>
  </si>
  <si>
    <t>7MK3-A004</t>
  </si>
  <si>
    <t>7MK3-A005</t>
  </si>
  <si>
    <t>7MK3-A006</t>
  </si>
  <si>
    <t>7MK3-A007</t>
  </si>
  <si>
    <t>7MK3-A008</t>
  </si>
  <si>
    <t>7MK3-A009</t>
  </si>
  <si>
    <t>7MK3-A010</t>
  </si>
  <si>
    <t>7MK3-A011</t>
  </si>
  <si>
    <t>7MK3-A012</t>
  </si>
  <si>
    <t>7MK3-A013</t>
  </si>
  <si>
    <t>7MK3-A014</t>
  </si>
  <si>
    <t>7MK3-A015</t>
  </si>
  <si>
    <t>7MK3-A016</t>
  </si>
  <si>
    <t>7MK3-A017</t>
  </si>
  <si>
    <t>7MK3-A018</t>
  </si>
  <si>
    <t>7MK3-A019</t>
  </si>
  <si>
    <t>7MK3-A020</t>
  </si>
  <si>
    <t>7MK3-A021</t>
  </si>
  <si>
    <t>7MK3-A022</t>
  </si>
  <si>
    <t>7MK3-A023</t>
  </si>
  <si>
    <t>7MK3-A024</t>
  </si>
  <si>
    <t>7MK3-A025</t>
  </si>
  <si>
    <t>7MK3-A026</t>
  </si>
  <si>
    <t>7MK3-A027</t>
  </si>
  <si>
    <t>7MK3-A028</t>
  </si>
  <si>
    <t>7MK3-A029</t>
  </si>
  <si>
    <t>7MK3-A030</t>
  </si>
  <si>
    <t>7MK3-A031</t>
  </si>
  <si>
    <t>7MK3-A032</t>
  </si>
  <si>
    <t>7MK3-A033</t>
  </si>
  <si>
    <t>7MK3-A034</t>
  </si>
  <si>
    <t>7MK3-A035</t>
  </si>
  <si>
    <t>7MK3-A036</t>
  </si>
  <si>
    <t>7MK3-A037</t>
  </si>
  <si>
    <t>7MK3-A038</t>
  </si>
  <si>
    <t>7MK3-A039</t>
  </si>
  <si>
    <t>7MK3-A040</t>
  </si>
  <si>
    <t>7MK3-A041</t>
  </si>
  <si>
    <t>7MK3-A042</t>
  </si>
  <si>
    <t>7MK3-A043</t>
  </si>
  <si>
    <t>7MK3-A044</t>
  </si>
  <si>
    <t>7MK3-A045</t>
  </si>
  <si>
    <t>7MK3-A046</t>
  </si>
  <si>
    <t>7MK3-A047</t>
  </si>
  <si>
    <t>7MK3-A048</t>
  </si>
  <si>
    <t>7MK3-A049</t>
  </si>
  <si>
    <t>7MK3-A050</t>
  </si>
  <si>
    <t>7MK3-A051</t>
  </si>
  <si>
    <t>7MK3-A052</t>
  </si>
  <si>
    <t>7MK3-A053</t>
  </si>
  <si>
    <t>7MK3-A054</t>
  </si>
  <si>
    <t>7MK3-A055</t>
  </si>
  <si>
    <t>7MK3-A056</t>
  </si>
  <si>
    <t>7MK3-A057</t>
  </si>
  <si>
    <t>7MK3-A058</t>
  </si>
  <si>
    <t>7MK3-A059</t>
  </si>
  <si>
    <t>7MK3-A060</t>
  </si>
  <si>
    <t>7MK3-A061</t>
  </si>
  <si>
    <t>7MK3-A062</t>
  </si>
  <si>
    <t>7MK3-A063</t>
  </si>
  <si>
    <t>7MK3-A064</t>
  </si>
  <si>
    <t>7MK3-A065</t>
  </si>
  <si>
    <t>7MK3-A066</t>
  </si>
  <si>
    <t>7MK3-A067</t>
  </si>
  <si>
    <t>7MK3-A068</t>
  </si>
  <si>
    <t>7MK3-A069</t>
  </si>
  <si>
    <t>7MK3-A070</t>
  </si>
  <si>
    <t>7MK3-A071</t>
  </si>
  <si>
    <t>7MK3-A072</t>
  </si>
  <si>
    <t>7MK3-A073</t>
  </si>
  <si>
    <t>7MK3-A074</t>
  </si>
  <si>
    <t>7MK3-A075</t>
  </si>
  <si>
    <t>7MK3-A076</t>
  </si>
  <si>
    <t>7MK3-A077</t>
  </si>
  <si>
    <t>7MK3-A078</t>
  </si>
  <si>
    <t>7MK3-A079</t>
  </si>
  <si>
    <t>7MK3-A080</t>
  </si>
  <si>
    <t>7MK3-A081</t>
  </si>
  <si>
    <t>7MK3-A082</t>
  </si>
  <si>
    <t>7MK3-A083</t>
  </si>
  <si>
    <t>7MK3-A084</t>
  </si>
  <si>
    <t>7MK3-A085</t>
  </si>
  <si>
    <t>7MK3-A086</t>
  </si>
  <si>
    <t>7MK3-A087</t>
  </si>
  <si>
    <t>7MK3-A088</t>
  </si>
  <si>
    <t>7MK3-A089</t>
  </si>
  <si>
    <t>7MK3-A090</t>
  </si>
  <si>
    <t>7MK3-A091</t>
  </si>
  <si>
    <t>7MK3-A092</t>
  </si>
  <si>
    <t>7MK3-A093</t>
  </si>
  <si>
    <t>7MK3-A094</t>
  </si>
  <si>
    <t>7MK3-A095</t>
  </si>
  <si>
    <t>7MK3-A096</t>
  </si>
  <si>
    <t>7MK3-A097</t>
  </si>
  <si>
    <t>7MK3-A098</t>
  </si>
  <si>
    <t>7MK3-A099</t>
  </si>
  <si>
    <t>7MK3-A100</t>
  </si>
  <si>
    <t>7MK3-A101</t>
  </si>
  <si>
    <t>7MK3-A102</t>
  </si>
  <si>
    <t>7MK3-A103</t>
  </si>
  <si>
    <t>7MK3-A104</t>
  </si>
  <si>
    <t>7MK3-A105</t>
  </si>
  <si>
    <t>7MK3-A106</t>
  </si>
  <si>
    <t>7MK3-A107</t>
  </si>
  <si>
    <t>7MK3-A108</t>
  </si>
  <si>
    <t>7MK3-A109</t>
  </si>
  <si>
    <t>7MK3-A110</t>
  </si>
  <si>
    <t>7MK3-A111</t>
  </si>
  <si>
    <t>7MK3-A112</t>
  </si>
  <si>
    <t>7MK3-A113</t>
  </si>
  <si>
    <t>7MK3-A114</t>
  </si>
  <si>
    <t>7MK3-A115</t>
  </si>
  <si>
    <t>7MK3-A116</t>
  </si>
  <si>
    <t>7MK3-A117</t>
  </si>
  <si>
    <t>7MK3-A118</t>
  </si>
  <si>
    <t>7MK3-A119</t>
  </si>
  <si>
    <t>7MK3-A120</t>
  </si>
  <si>
    <t>7MK3-A121</t>
  </si>
  <si>
    <t>7MK3-A122</t>
  </si>
  <si>
    <t>7MK3-A123</t>
  </si>
  <si>
    <t>7MK3-A124</t>
  </si>
  <si>
    <t>7MK3-A125</t>
  </si>
  <si>
    <t>7MK3-A126</t>
  </si>
  <si>
    <t>nadstavba o vítěze - 1. fáze</t>
  </si>
  <si>
    <t>nadstavba o umístění - 1. fáze</t>
  </si>
  <si>
    <t>nadstavba o vítěze - 2. fáze</t>
  </si>
  <si>
    <t>nadstavba o umístění - 2. fáze</t>
  </si>
  <si>
    <t>případní pořadatelé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</si>
</sst>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dd/mm/yy"/>
    <numFmt numFmtId="167" formatCode="mmmm\ yy"/>
    <numFmt numFmtId="168" formatCode="d\-mmm\."/>
    <numFmt numFmtId="169" formatCode="[$-405]d\.\ mmmm\ yyyy"/>
    <numFmt numFmtId="170" formatCode="d/m;@"/>
    <numFmt numFmtId="171" formatCode="mmm/yyyy"/>
    <numFmt numFmtId="172" formatCode="dd/mm/yy;@"/>
    <numFmt numFmtId="173" formatCode="[$-405]dddd\ d\.\ mmmm\ yyyy"/>
    <numFmt numFmtId="174" formatCode="[$-405]d/mmm/yy;@"/>
    <numFmt numFmtId="175" formatCode="d/m/yy;@"/>
  </numFmts>
  <fonts count="52">
    <font>
      <sz val="8"/>
      <name val="Arial CE"/>
      <family val="0"/>
    </font>
    <font>
      <b/>
      <i/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8"/>
      <color indexed="8"/>
      <name val="Arial"/>
      <family val="2"/>
    </font>
    <font>
      <i/>
      <sz val="8"/>
      <name val="Arial CE"/>
      <family val="0"/>
    </font>
    <font>
      <b/>
      <i/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color indexed="10"/>
      <name val="Arial"/>
      <family val="2"/>
    </font>
    <font>
      <b/>
      <i/>
      <sz val="8"/>
      <color indexed="10"/>
      <name val="Arial"/>
      <family val="2"/>
    </font>
    <font>
      <b/>
      <sz val="8"/>
      <color indexed="10"/>
      <name val="Arial"/>
      <family val="2"/>
    </font>
    <font>
      <i/>
      <sz val="8"/>
      <color indexed="10"/>
      <name val="Arial"/>
      <family val="2"/>
    </font>
    <font>
      <sz val="8"/>
      <color indexed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8"/>
      <color rgb="FFFF0000"/>
      <name val="Arial"/>
      <family val="2"/>
    </font>
    <font>
      <b/>
      <i/>
      <sz val="8"/>
      <color rgb="FFFF0000"/>
      <name val="Arial"/>
      <family val="2"/>
    </font>
    <font>
      <b/>
      <sz val="8"/>
      <color rgb="FFFF0000"/>
      <name val="Arial"/>
      <family val="2"/>
    </font>
    <font>
      <i/>
      <sz val="8"/>
      <color rgb="FFFF0000"/>
      <name val="Arial"/>
      <family val="2"/>
    </font>
    <font>
      <sz val="8"/>
      <color rgb="FFFF0000"/>
      <name val="Arial CE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0" borderId="0" applyNumberFormat="0" applyBorder="0" applyAlignment="0" applyProtection="0"/>
    <xf numFmtId="0" fontId="3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74">
    <xf numFmtId="0" fontId="0" fillId="0" borderId="0" xfId="0" applyAlignment="1">
      <alignment/>
    </xf>
    <xf numFmtId="49" fontId="1" fillId="0" borderId="0" xfId="0" applyNumberFormat="1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10" xfId="46" applyFont="1" applyBorder="1" applyAlignment="1">
      <alignment horizontal="center"/>
      <protection/>
    </xf>
    <xf numFmtId="0" fontId="3" fillId="0" borderId="11" xfId="0" applyFont="1" applyBorder="1" applyAlignment="1">
      <alignment horizontal="center"/>
    </xf>
    <xf numFmtId="49" fontId="2" fillId="0" borderId="11" xfId="0" applyNumberFormat="1" applyFont="1" applyFill="1" applyBorder="1" applyAlignment="1">
      <alignment horizontal="center"/>
    </xf>
    <xf numFmtId="0" fontId="3" fillId="0" borderId="12" xfId="46" applyFont="1" applyBorder="1" applyAlignment="1">
      <alignment horizontal="center"/>
      <protection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13" xfId="46" applyFont="1" applyBorder="1" applyAlignment="1">
      <alignment horizontal="center"/>
      <protection/>
    </xf>
    <xf numFmtId="0" fontId="3" fillId="0" borderId="14" xfId="0" applyFont="1" applyBorder="1" applyAlignment="1">
      <alignment horizontal="center"/>
    </xf>
    <xf numFmtId="49" fontId="2" fillId="0" borderId="14" xfId="0" applyNumberFormat="1" applyFont="1" applyFill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175" fontId="1" fillId="0" borderId="0" xfId="0" applyNumberFormat="1" applyFont="1" applyBorder="1" applyAlignment="1">
      <alignment horizontal="center"/>
    </xf>
    <xf numFmtId="175" fontId="3" fillId="0" borderId="11" xfId="0" applyNumberFormat="1" applyFont="1" applyBorder="1" applyAlignment="1">
      <alignment horizontal="center"/>
    </xf>
    <xf numFmtId="175" fontId="3" fillId="0" borderId="0" xfId="0" applyNumberFormat="1" applyFont="1" applyBorder="1" applyAlignment="1">
      <alignment horizontal="center"/>
    </xf>
    <xf numFmtId="175" fontId="3" fillId="0" borderId="14" xfId="0" applyNumberFormat="1" applyFont="1" applyBorder="1" applyAlignment="1">
      <alignment horizontal="center"/>
    </xf>
    <xf numFmtId="14" fontId="4" fillId="0" borderId="0" xfId="0" applyNumberFormat="1" applyFont="1" applyBorder="1" applyAlignment="1">
      <alignment horizontal="left"/>
    </xf>
    <xf numFmtId="0" fontId="1" fillId="0" borderId="0" xfId="0" applyFont="1" applyAlignment="1">
      <alignment horizontal="left" vertical="center"/>
    </xf>
    <xf numFmtId="0" fontId="0" fillId="0" borderId="18" xfId="0" applyBorder="1" applyAlignment="1">
      <alignment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175" fontId="0" fillId="0" borderId="19" xfId="0" applyNumberFormat="1" applyBorder="1" applyAlignment="1">
      <alignment/>
    </xf>
    <xf numFmtId="175" fontId="0" fillId="0" borderId="23" xfId="0" applyNumberFormat="1" applyBorder="1" applyAlignment="1">
      <alignment/>
    </xf>
    <xf numFmtId="175" fontId="0" fillId="0" borderId="21" xfId="0" applyNumberFormat="1" applyBorder="1" applyAlignment="1">
      <alignment/>
    </xf>
    <xf numFmtId="49" fontId="47" fillId="0" borderId="0" xfId="0" applyNumberFormat="1" applyFont="1" applyBorder="1" applyAlignment="1">
      <alignment horizontal="center"/>
    </xf>
    <xf numFmtId="0" fontId="47" fillId="0" borderId="0" xfId="0" applyFont="1" applyBorder="1" applyAlignment="1">
      <alignment horizontal="center"/>
    </xf>
    <xf numFmtId="0" fontId="48" fillId="0" borderId="0" xfId="0" applyFont="1" applyBorder="1" applyAlignment="1">
      <alignment horizontal="left"/>
    </xf>
    <xf numFmtId="49" fontId="49" fillId="0" borderId="0" xfId="0" applyNumberFormat="1" applyFont="1" applyFill="1" applyBorder="1" applyAlignment="1">
      <alignment horizontal="center"/>
    </xf>
    <xf numFmtId="0" fontId="49" fillId="0" borderId="0" xfId="0" applyFont="1" applyBorder="1" applyAlignment="1">
      <alignment horizontal="center"/>
    </xf>
    <xf numFmtId="49" fontId="49" fillId="0" borderId="0" xfId="0" applyNumberFormat="1" applyFont="1" applyBorder="1" applyAlignment="1">
      <alignment horizontal="center"/>
    </xf>
    <xf numFmtId="14" fontId="50" fillId="0" borderId="0" xfId="0" applyNumberFormat="1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175" fontId="3" fillId="0" borderId="0" xfId="0" applyNumberFormat="1" applyFont="1" applyAlignment="1">
      <alignment horizontal="center" vertical="center"/>
    </xf>
    <xf numFmtId="175" fontId="3" fillId="0" borderId="11" xfId="0" applyNumberFormat="1" applyFont="1" applyBorder="1" applyAlignment="1">
      <alignment horizontal="center" vertical="center"/>
    </xf>
    <xf numFmtId="175" fontId="3" fillId="0" borderId="14" xfId="0" applyNumberFormat="1" applyFont="1" applyBorder="1" applyAlignment="1">
      <alignment horizontal="center" vertical="center"/>
    </xf>
    <xf numFmtId="0" fontId="51" fillId="0" borderId="18" xfId="0" applyFont="1" applyBorder="1" applyAlignment="1">
      <alignment horizontal="center"/>
    </xf>
    <xf numFmtId="0" fontId="51" fillId="0" borderId="20" xfId="0" applyFont="1" applyBorder="1" applyAlignment="1">
      <alignment horizontal="center"/>
    </xf>
    <xf numFmtId="0" fontId="51" fillId="0" borderId="22" xfId="0" applyFont="1" applyBorder="1" applyAlignment="1">
      <alignment horizontal="center"/>
    </xf>
    <xf numFmtId="0" fontId="0" fillId="0" borderId="0" xfId="0" applyFill="1" applyBorder="1" applyAlignment="1">
      <alignment/>
    </xf>
    <xf numFmtId="49" fontId="4" fillId="0" borderId="0" xfId="0" applyNumberFormat="1" applyFont="1" applyAlignment="1">
      <alignment horizontal="center" vertic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20" fontId="0" fillId="0" borderId="0" xfId="0" applyNumberFormat="1" applyAlignment="1">
      <alignment/>
    </xf>
    <xf numFmtId="175" fontId="51" fillId="0" borderId="23" xfId="0" applyNumberFormat="1" applyFont="1" applyBorder="1" applyAlignment="1">
      <alignment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Rozpis DCe1-O 07-08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2"/>
  <sheetViews>
    <sheetView zoomScale="90" zoomScaleNormal="90" zoomScalePageLayoutView="0" workbookViewId="0" topLeftCell="A1">
      <selection activeCell="G13" sqref="G13"/>
    </sheetView>
  </sheetViews>
  <sheetFormatPr defaultColWidth="9.140625" defaultRowHeight="12"/>
  <cols>
    <col min="1" max="1" width="34.140625" style="0" customWidth="1"/>
    <col min="3" max="3" width="28.00390625" style="0" customWidth="1"/>
    <col min="5" max="5" width="13.7109375" style="0" bestFit="1" customWidth="1"/>
    <col min="7" max="7" width="9.421875" style="0" bestFit="1" customWidth="1"/>
    <col min="10" max="10" width="28.7109375" style="0" bestFit="1" customWidth="1"/>
  </cols>
  <sheetData>
    <row r="1" spans="2:9" ht="11.25">
      <c r="B1" s="20"/>
      <c r="C1" s="20" t="s">
        <v>19</v>
      </c>
      <c r="E1" t="s">
        <v>32</v>
      </c>
      <c r="F1" s="29" t="s">
        <v>33</v>
      </c>
      <c r="G1" s="38">
        <v>44464</v>
      </c>
      <c r="H1" s="67" t="s">
        <v>7</v>
      </c>
      <c r="I1" t="str">
        <f>C3</f>
        <v>FBC TJ Sokol Frenštát p.R.</v>
      </c>
    </row>
    <row r="2" spans="1:9" ht="12" thickBot="1">
      <c r="A2" s="22" t="s">
        <v>59</v>
      </c>
      <c r="B2" s="20" t="s">
        <v>11</v>
      </c>
      <c r="C2" s="20" t="s">
        <v>68</v>
      </c>
      <c r="F2" s="33" t="s">
        <v>34</v>
      </c>
      <c r="G2" s="39">
        <v>44464</v>
      </c>
      <c r="H2" t="s">
        <v>15</v>
      </c>
      <c r="I2" t="str">
        <f>C13</f>
        <v>1. SC BOHUMÍN 98</v>
      </c>
    </row>
    <row r="3" spans="1:9" ht="11.25">
      <c r="A3" s="22" t="s">
        <v>60</v>
      </c>
      <c r="B3" s="20" t="s">
        <v>7</v>
      </c>
      <c r="C3" s="20" t="s">
        <v>64</v>
      </c>
      <c r="F3" s="29" t="s">
        <v>35</v>
      </c>
      <c r="G3" s="38">
        <v>44493</v>
      </c>
      <c r="H3" t="s">
        <v>14</v>
      </c>
      <c r="I3" t="str">
        <f>C8</f>
        <v>Z.F.K. Petrovice</v>
      </c>
    </row>
    <row r="4" spans="1:9" ht="12" thickBot="1">
      <c r="A4" s="22" t="s">
        <v>61</v>
      </c>
      <c r="B4" s="20" t="s">
        <v>18</v>
      </c>
      <c r="C4" s="20" t="s">
        <v>59</v>
      </c>
      <c r="F4" s="33" t="s">
        <v>36</v>
      </c>
      <c r="G4" s="39">
        <v>44492</v>
      </c>
      <c r="H4" t="s">
        <v>17</v>
      </c>
      <c r="I4" t="str">
        <f>C12</f>
        <v>S.K. P.E.M.A. OPAVA</v>
      </c>
    </row>
    <row r="5" spans="1:9" ht="11.25">
      <c r="A5" s="22" t="s">
        <v>62</v>
      </c>
      <c r="B5" s="20" t="s">
        <v>16</v>
      </c>
      <c r="C5" s="20" t="s">
        <v>62</v>
      </c>
      <c r="F5" s="29" t="s">
        <v>37</v>
      </c>
      <c r="G5" s="38">
        <v>44507</v>
      </c>
      <c r="H5" t="s">
        <v>16</v>
      </c>
      <c r="I5" t="str">
        <f>C5</f>
        <v>FBC Spartak Bílovec</v>
      </c>
    </row>
    <row r="6" spans="1:9" ht="12" thickBot="1">
      <c r="A6" s="22" t="s">
        <v>63</v>
      </c>
      <c r="B6" s="20" t="s">
        <v>9</v>
      </c>
      <c r="C6" s="20" t="s">
        <v>63</v>
      </c>
      <c r="F6" s="33" t="s">
        <v>38</v>
      </c>
      <c r="G6" s="39">
        <v>44507</v>
      </c>
      <c r="H6" t="s">
        <v>10</v>
      </c>
      <c r="I6" t="str">
        <f>C11</f>
        <v>1.FK Ostrava JIH</v>
      </c>
    </row>
    <row r="7" spans="1:9" ht="11.25">
      <c r="A7" s="22" t="s">
        <v>64</v>
      </c>
      <c r="B7" s="20" t="s">
        <v>13</v>
      </c>
      <c r="C7" s="20" t="s">
        <v>65</v>
      </c>
      <c r="F7" s="29" t="s">
        <v>39</v>
      </c>
      <c r="G7" s="38">
        <v>44520</v>
      </c>
      <c r="H7" t="s">
        <v>9</v>
      </c>
      <c r="I7" t="str">
        <f>C6</f>
        <v>FBC TIGERS PORUBA</v>
      </c>
    </row>
    <row r="8" spans="1:9" ht="12" thickBot="1">
      <c r="A8" s="22" t="s">
        <v>65</v>
      </c>
      <c r="B8" s="20" t="s">
        <v>14</v>
      </c>
      <c r="C8" s="20" t="s">
        <v>70</v>
      </c>
      <c r="F8" s="33" t="s">
        <v>40</v>
      </c>
      <c r="G8" s="39">
        <v>44521</v>
      </c>
      <c r="H8" t="s">
        <v>13</v>
      </c>
      <c r="I8" t="str">
        <f>C7</f>
        <v>FBK Škorpioni Ostrava</v>
      </c>
    </row>
    <row r="9" spans="1:9" ht="11.25">
      <c r="A9" s="21" t="s">
        <v>66</v>
      </c>
      <c r="B9" s="20" t="s">
        <v>8</v>
      </c>
      <c r="C9" s="20" t="s">
        <v>66</v>
      </c>
      <c r="F9" s="29" t="s">
        <v>41</v>
      </c>
      <c r="G9" s="38">
        <v>44534</v>
      </c>
      <c r="H9" t="s">
        <v>11</v>
      </c>
      <c r="I9" t="str">
        <f>C2</f>
        <v>SK Domaslavice</v>
      </c>
    </row>
    <row r="10" spans="1:9" ht="12" thickBot="1">
      <c r="A10" s="21" t="s">
        <v>67</v>
      </c>
      <c r="B10" s="20" t="s">
        <v>12</v>
      </c>
      <c r="C10" s="20" t="s">
        <v>69</v>
      </c>
      <c r="F10" s="33" t="s">
        <v>42</v>
      </c>
      <c r="G10" s="39">
        <v>44535</v>
      </c>
      <c r="H10" t="s">
        <v>18</v>
      </c>
      <c r="I10" t="str">
        <f>C4</f>
        <v>1. FBK Eagles Orlová Florbalshop</v>
      </c>
    </row>
    <row r="11" spans="1:9" ht="11.25">
      <c r="A11" s="21" t="s">
        <v>68</v>
      </c>
      <c r="B11" s="20" t="s">
        <v>10</v>
      </c>
      <c r="C11" s="20" t="s">
        <v>61</v>
      </c>
      <c r="F11" s="31" t="s">
        <v>43</v>
      </c>
      <c r="G11" s="40">
        <v>44549</v>
      </c>
      <c r="H11" t="s">
        <v>8</v>
      </c>
      <c r="I11" t="str">
        <f>C9</f>
        <v>PASKOV SAURIANS</v>
      </c>
    </row>
    <row r="12" spans="1:9" ht="12" thickBot="1">
      <c r="A12" s="21" t="s">
        <v>69</v>
      </c>
      <c r="B12" s="20" t="s">
        <v>17</v>
      </c>
      <c r="C12" s="20" t="s">
        <v>67</v>
      </c>
      <c r="F12" s="31" t="s">
        <v>44</v>
      </c>
      <c r="G12" s="40">
        <v>44548</v>
      </c>
      <c r="H12" t="s">
        <v>12</v>
      </c>
      <c r="I12" t="str">
        <f>C10</f>
        <v>SVČ Odry</v>
      </c>
    </row>
    <row r="13" spans="1:10" ht="11.25">
      <c r="A13" s="22" t="s">
        <v>70</v>
      </c>
      <c r="B13" s="20" t="s">
        <v>15</v>
      </c>
      <c r="C13" s="20" t="s">
        <v>60</v>
      </c>
      <c r="E13" t="s">
        <v>52</v>
      </c>
      <c r="F13" s="29" t="s">
        <v>45</v>
      </c>
      <c r="G13" s="38">
        <v>44569</v>
      </c>
      <c r="H13" s="67" t="s">
        <v>22</v>
      </c>
      <c r="I13" t="str">
        <f>C21</f>
        <v>Z1</v>
      </c>
      <c r="J13" s="71" t="s">
        <v>63</v>
      </c>
    </row>
    <row r="14" spans="1:10" ht="12" thickBot="1">
      <c r="A14" s="20"/>
      <c r="B14" s="20"/>
      <c r="C14" s="20"/>
      <c r="F14" s="33" t="s">
        <v>46</v>
      </c>
      <c r="G14" s="39">
        <v>44570</v>
      </c>
      <c r="H14" s="67" t="s">
        <v>30</v>
      </c>
      <c r="I14" t="str">
        <f>C27</f>
        <v>Z7</v>
      </c>
      <c r="J14" s="71" t="s">
        <v>66</v>
      </c>
    </row>
    <row r="15" spans="1:10" ht="11.25">
      <c r="A15" s="21"/>
      <c r="F15" s="29" t="s">
        <v>47</v>
      </c>
      <c r="G15" s="38">
        <v>44590</v>
      </c>
      <c r="H15" s="67" t="s">
        <v>23</v>
      </c>
      <c r="I15" t="str">
        <f>C26</f>
        <v>Z6</v>
      </c>
      <c r="J15" s="71" t="s">
        <v>64</v>
      </c>
    </row>
    <row r="16" spans="1:10" ht="12" thickBot="1">
      <c r="A16" t="s">
        <v>58</v>
      </c>
      <c r="F16" s="33" t="s">
        <v>48</v>
      </c>
      <c r="G16" s="39">
        <v>44591</v>
      </c>
      <c r="H16" s="67" t="s">
        <v>26</v>
      </c>
      <c r="I16" t="str">
        <f>C32</f>
        <v>Z12</v>
      </c>
      <c r="J16" s="71" t="s">
        <v>61</v>
      </c>
    </row>
    <row r="17" spans="6:10" ht="11.25">
      <c r="F17" s="29" t="s">
        <v>49</v>
      </c>
      <c r="G17" s="38">
        <v>44604</v>
      </c>
      <c r="H17" s="67" t="s">
        <v>24</v>
      </c>
      <c r="I17" t="str">
        <f>C25</f>
        <v>Z5</v>
      </c>
      <c r="J17" s="71"/>
    </row>
    <row r="18" spans="6:11" ht="12" thickBot="1">
      <c r="F18" s="33" t="s">
        <v>50</v>
      </c>
      <c r="G18" s="73">
        <v>44604</v>
      </c>
      <c r="H18" s="67" t="s">
        <v>28</v>
      </c>
      <c r="I18" t="str">
        <f>C31</f>
        <v>Z11</v>
      </c>
      <c r="J18" s="71" t="s">
        <v>68</v>
      </c>
      <c r="K18" s="72">
        <v>0.375</v>
      </c>
    </row>
    <row r="19" spans="6:10" ht="11.25">
      <c r="F19" s="29" t="s">
        <v>51</v>
      </c>
      <c r="G19" s="38">
        <v>44632</v>
      </c>
      <c r="H19" s="67" t="s">
        <v>20</v>
      </c>
      <c r="I19" t="str">
        <f>C24</f>
        <v>Z4</v>
      </c>
      <c r="J19" s="71"/>
    </row>
    <row r="20" spans="6:10" ht="12" thickBot="1">
      <c r="F20" s="33" t="s">
        <v>53</v>
      </c>
      <c r="G20" s="39">
        <v>44633</v>
      </c>
      <c r="H20" s="67" t="s">
        <v>29</v>
      </c>
      <c r="I20" t="str">
        <f>C30</f>
        <v>Z10</v>
      </c>
      <c r="J20" s="71" t="s">
        <v>60</v>
      </c>
    </row>
    <row r="21" spans="1:10" ht="11.25">
      <c r="A21" s="64" t="s">
        <v>59</v>
      </c>
      <c r="B21" s="35" t="s">
        <v>22</v>
      </c>
      <c r="C21" s="30" t="s">
        <v>22</v>
      </c>
      <c r="F21" s="29" t="s">
        <v>54</v>
      </c>
      <c r="G21" s="38">
        <v>44646</v>
      </c>
      <c r="H21" s="67" t="s">
        <v>21</v>
      </c>
      <c r="I21" t="str">
        <f>C23</f>
        <v>Z3</v>
      </c>
      <c r="J21" s="71" t="s">
        <v>62</v>
      </c>
    </row>
    <row r="22" spans="1:10" ht="12" thickBot="1">
      <c r="A22" s="65" t="s">
        <v>60</v>
      </c>
      <c r="B22" s="36" t="s">
        <v>25</v>
      </c>
      <c r="C22" s="32" t="s">
        <v>25</v>
      </c>
      <c r="F22" s="33" t="s">
        <v>55</v>
      </c>
      <c r="G22" s="39">
        <v>44647</v>
      </c>
      <c r="H22" s="67" t="s">
        <v>27</v>
      </c>
      <c r="I22" t="str">
        <f>C29</f>
        <v>Z9</v>
      </c>
      <c r="J22" s="71" t="s">
        <v>70</v>
      </c>
    </row>
    <row r="23" spans="1:10" ht="11.25">
      <c r="A23" s="65" t="s">
        <v>61</v>
      </c>
      <c r="B23" s="36" t="s">
        <v>21</v>
      </c>
      <c r="C23" s="32" t="s">
        <v>21</v>
      </c>
      <c r="F23" s="29" t="s">
        <v>56</v>
      </c>
      <c r="G23" s="38">
        <v>44681</v>
      </c>
      <c r="H23" s="67" t="s">
        <v>25</v>
      </c>
      <c r="I23" t="str">
        <f>C22</f>
        <v>Z2</v>
      </c>
      <c r="J23" s="71"/>
    </row>
    <row r="24" spans="1:10" ht="12" thickBot="1">
      <c r="A24" s="65" t="s">
        <v>62</v>
      </c>
      <c r="B24" s="36" t="s">
        <v>20</v>
      </c>
      <c r="C24" s="32" t="s">
        <v>20</v>
      </c>
      <c r="F24" s="33" t="s">
        <v>57</v>
      </c>
      <c r="G24" s="39">
        <v>44682</v>
      </c>
      <c r="H24" s="67" t="s">
        <v>31</v>
      </c>
      <c r="I24" t="str">
        <f>C28</f>
        <v>Z8</v>
      </c>
      <c r="J24" s="71" t="s">
        <v>69</v>
      </c>
    </row>
    <row r="25" spans="1:3" ht="11.25">
      <c r="A25" s="65" t="s">
        <v>63</v>
      </c>
      <c r="B25" s="36" t="s">
        <v>24</v>
      </c>
      <c r="C25" s="32" t="s">
        <v>24</v>
      </c>
    </row>
    <row r="26" spans="1:3" ht="12" thickBot="1">
      <c r="A26" s="66" t="s">
        <v>64</v>
      </c>
      <c r="B26" s="37" t="s">
        <v>23</v>
      </c>
      <c r="C26" s="34" t="s">
        <v>23</v>
      </c>
    </row>
    <row r="27" spans="1:3" ht="11.25">
      <c r="A27" s="64" t="s">
        <v>65</v>
      </c>
      <c r="B27" s="35" t="s">
        <v>30</v>
      </c>
      <c r="C27" s="30" t="s">
        <v>30</v>
      </c>
    </row>
    <row r="28" spans="1:3" ht="11.25">
      <c r="A28" s="65" t="s">
        <v>66</v>
      </c>
      <c r="B28" s="36" t="s">
        <v>31</v>
      </c>
      <c r="C28" s="32" t="s">
        <v>31</v>
      </c>
    </row>
    <row r="29" spans="1:3" ht="11.25">
      <c r="A29" s="65" t="s">
        <v>67</v>
      </c>
      <c r="B29" s="36" t="s">
        <v>27</v>
      </c>
      <c r="C29" s="32" t="s">
        <v>27</v>
      </c>
    </row>
    <row r="30" spans="1:3" ht="11.25">
      <c r="A30" s="65" t="s">
        <v>68</v>
      </c>
      <c r="B30" s="36" t="s">
        <v>29</v>
      </c>
      <c r="C30" s="32" t="s">
        <v>29</v>
      </c>
    </row>
    <row r="31" spans="1:3" ht="11.25">
      <c r="A31" s="65" t="s">
        <v>69</v>
      </c>
      <c r="B31" s="36" t="s">
        <v>28</v>
      </c>
      <c r="C31" s="32" t="s">
        <v>28</v>
      </c>
    </row>
    <row r="32" spans="1:3" ht="12" thickBot="1">
      <c r="A32" s="66" t="s">
        <v>70</v>
      </c>
      <c r="B32" s="37" t="s">
        <v>26</v>
      </c>
      <c r="C32" s="34" t="s">
        <v>26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68"/>
  <sheetViews>
    <sheetView tabSelected="1" view="pageBreakPreview" zoomScaleNormal="120" zoomScaleSheetLayoutView="100" workbookViewId="0" topLeftCell="A133">
      <selection activeCell="C122" sqref="C122"/>
    </sheetView>
  </sheetViews>
  <sheetFormatPr defaultColWidth="9.140625" defaultRowHeight="9.75" customHeight="1"/>
  <cols>
    <col min="1" max="1" width="12.00390625" style="41" customWidth="1"/>
    <col min="2" max="2" width="8.8515625" style="9" customWidth="1"/>
    <col min="3" max="3" width="10.8515625" style="25" customWidth="1"/>
    <col min="4" max="4" width="34.7109375" style="41" customWidth="1"/>
    <col min="5" max="5" width="36.00390625" style="42" customWidth="1"/>
    <col min="6" max="6" width="34.7109375" style="14" customWidth="1"/>
    <col min="7" max="16384" width="9.28125" style="4" customWidth="1"/>
  </cols>
  <sheetData>
    <row r="1" ht="9.75" customHeight="1">
      <c r="A1" s="14"/>
    </row>
    <row r="2" spans="1:7" ht="9.75" customHeight="1">
      <c r="A2" s="1" t="s">
        <v>0</v>
      </c>
      <c r="B2" s="27"/>
      <c r="C2" s="23"/>
      <c r="D2" s="43"/>
      <c r="F2" s="2" t="s">
        <v>6</v>
      </c>
      <c r="G2" s="3"/>
    </row>
    <row r="3" spans="1:7" ht="9.75" customHeight="1">
      <c r="A3" s="5" t="s">
        <v>71</v>
      </c>
      <c r="B3" s="6">
        <v>1</v>
      </c>
      <c r="C3" s="24">
        <f>los!G1</f>
        <v>44464</v>
      </c>
      <c r="D3" s="7" t="str">
        <f>los!C2</f>
        <v>SK Domaslavice</v>
      </c>
      <c r="E3" s="7" t="str">
        <f>los!C3</f>
        <v>FBC TJ Sokol Frenštát p.R.</v>
      </c>
      <c r="F3" s="18" t="str">
        <f>los!C3</f>
        <v>FBC TJ Sokol Frenštát p.R.</v>
      </c>
      <c r="G3" s="3"/>
    </row>
    <row r="4" spans="1:7" ht="9.75" customHeight="1">
      <c r="A4" s="8" t="s">
        <v>72</v>
      </c>
      <c r="B4" s="9">
        <v>1</v>
      </c>
      <c r="C4" s="25">
        <f>C3</f>
        <v>44464</v>
      </c>
      <c r="D4" s="3" t="str">
        <f>los!C5</f>
        <v>FBC Spartak Bílovec</v>
      </c>
      <c r="E4" s="3" t="str">
        <f>los!C6</f>
        <v>FBC TIGERS PORUBA</v>
      </c>
      <c r="F4" s="17" t="str">
        <f>los!C3</f>
        <v>FBC TJ Sokol Frenštát p.R.</v>
      </c>
      <c r="G4" s="3"/>
    </row>
    <row r="5" spans="1:7" ht="9.75" customHeight="1">
      <c r="A5" s="8" t="s">
        <v>73</v>
      </c>
      <c r="B5" s="9">
        <v>1</v>
      </c>
      <c r="C5" s="25">
        <f>C4</f>
        <v>44464</v>
      </c>
      <c r="D5" s="3" t="str">
        <f>los!C2</f>
        <v>SK Domaslavice</v>
      </c>
      <c r="E5" s="3" t="str">
        <f>los!C4</f>
        <v>1. FBK Eagles Orlová Florbalshop</v>
      </c>
      <c r="F5" s="17" t="str">
        <f>los!C3</f>
        <v>FBC TJ Sokol Frenštát p.R.</v>
      </c>
      <c r="G5" s="3"/>
    </row>
    <row r="6" spans="1:7" ht="9.75" customHeight="1">
      <c r="A6" s="8" t="s">
        <v>74</v>
      </c>
      <c r="B6" s="9">
        <v>1</v>
      </c>
      <c r="C6" s="25">
        <f>C5</f>
        <v>44464</v>
      </c>
      <c r="D6" s="3" t="str">
        <f>los!C5</f>
        <v>FBC Spartak Bílovec</v>
      </c>
      <c r="E6" s="3" t="str">
        <f>los!C7</f>
        <v>FBK Škorpioni Ostrava</v>
      </c>
      <c r="F6" s="17" t="str">
        <f>los!C3</f>
        <v>FBC TJ Sokol Frenštát p.R.</v>
      </c>
      <c r="G6" s="3"/>
    </row>
    <row r="7" spans="1:7" ht="9.75" customHeight="1">
      <c r="A7" s="8" t="s">
        <v>75</v>
      </c>
      <c r="B7" s="9">
        <v>1</v>
      </c>
      <c r="C7" s="25">
        <f>C6</f>
        <v>44464</v>
      </c>
      <c r="D7" s="3" t="str">
        <f>los!C3</f>
        <v>FBC TJ Sokol Frenštát p.R.</v>
      </c>
      <c r="E7" s="3" t="str">
        <f>los!C4</f>
        <v>1. FBK Eagles Orlová Florbalshop</v>
      </c>
      <c r="F7" s="17" t="str">
        <f>los!C3</f>
        <v>FBC TJ Sokol Frenštát p.R.</v>
      </c>
      <c r="G7" s="3"/>
    </row>
    <row r="8" spans="1:7" ht="9.75" customHeight="1">
      <c r="A8" s="11" t="s">
        <v>76</v>
      </c>
      <c r="B8" s="12">
        <v>1</v>
      </c>
      <c r="C8" s="26">
        <f>C7</f>
        <v>44464</v>
      </c>
      <c r="D8" s="13" t="str">
        <f>los!C6</f>
        <v>FBC TIGERS PORUBA</v>
      </c>
      <c r="E8" s="13" t="str">
        <f>los!C7</f>
        <v>FBK Škorpioni Ostrava</v>
      </c>
      <c r="F8" s="19" t="str">
        <f>los!C3</f>
        <v>FBC TJ Sokol Frenštát p.R.</v>
      </c>
      <c r="G8" s="3"/>
    </row>
    <row r="9" spans="1:7" ht="9.75" customHeight="1">
      <c r="A9" s="14"/>
      <c r="D9" s="44"/>
      <c r="E9" s="44"/>
      <c r="F9" s="10"/>
      <c r="G9" s="3"/>
    </row>
    <row r="10" spans="1:7" ht="9.75" customHeight="1">
      <c r="A10" s="5" t="s">
        <v>77</v>
      </c>
      <c r="B10" s="6">
        <v>2</v>
      </c>
      <c r="C10" s="24">
        <f>los!G2</f>
        <v>44464</v>
      </c>
      <c r="D10" s="7" t="str">
        <f>los!C11</f>
        <v>1.FK Ostrava JIH</v>
      </c>
      <c r="E10" s="7" t="str">
        <f>los!C13</f>
        <v>1. SC BOHUMÍN 98</v>
      </c>
      <c r="F10" s="18" t="str">
        <f>los!C13</f>
        <v>1. SC BOHUMÍN 98</v>
      </c>
      <c r="G10" s="3"/>
    </row>
    <row r="11" spans="1:7" ht="9.75" customHeight="1">
      <c r="A11" s="8" t="s">
        <v>78</v>
      </c>
      <c r="B11" s="9">
        <v>2</v>
      </c>
      <c r="C11" s="25">
        <f>C10</f>
        <v>44464</v>
      </c>
      <c r="D11" s="3" t="str">
        <f>los!C8</f>
        <v>Z.F.K. Petrovice</v>
      </c>
      <c r="E11" s="3" t="str">
        <f>los!C9</f>
        <v>PASKOV SAURIANS</v>
      </c>
      <c r="F11" s="17" t="str">
        <f>los!C13</f>
        <v>1. SC BOHUMÍN 98</v>
      </c>
      <c r="G11" s="3"/>
    </row>
    <row r="12" spans="1:7" ht="9.75" customHeight="1">
      <c r="A12" s="8" t="s">
        <v>79</v>
      </c>
      <c r="B12" s="9">
        <v>2</v>
      </c>
      <c r="C12" s="25">
        <f>C11</f>
        <v>44464</v>
      </c>
      <c r="D12" s="3" t="str">
        <f>los!C11</f>
        <v>1.FK Ostrava JIH</v>
      </c>
      <c r="E12" s="3" t="str">
        <f>los!C12</f>
        <v>S.K. P.E.M.A. OPAVA</v>
      </c>
      <c r="F12" s="17" t="str">
        <f>los!C13</f>
        <v>1. SC BOHUMÍN 98</v>
      </c>
      <c r="G12" s="3"/>
    </row>
    <row r="13" spans="1:7" ht="9.75" customHeight="1">
      <c r="A13" s="8" t="s">
        <v>80</v>
      </c>
      <c r="B13" s="9">
        <v>2</v>
      </c>
      <c r="C13" s="25">
        <f>C12</f>
        <v>44464</v>
      </c>
      <c r="D13" s="3" t="str">
        <f>los!C9</f>
        <v>PASKOV SAURIANS</v>
      </c>
      <c r="E13" s="3" t="str">
        <f>los!C10</f>
        <v>SVČ Odry</v>
      </c>
      <c r="F13" s="17" t="str">
        <f>los!C13</f>
        <v>1. SC BOHUMÍN 98</v>
      </c>
      <c r="G13" s="3"/>
    </row>
    <row r="14" spans="1:7" ht="9.75" customHeight="1">
      <c r="A14" s="8" t="s">
        <v>81</v>
      </c>
      <c r="B14" s="9">
        <v>2</v>
      </c>
      <c r="C14" s="25">
        <f>C13</f>
        <v>44464</v>
      </c>
      <c r="D14" s="3" t="str">
        <f>los!C12</f>
        <v>S.K. P.E.M.A. OPAVA</v>
      </c>
      <c r="E14" s="3" t="str">
        <f>los!C13</f>
        <v>1. SC BOHUMÍN 98</v>
      </c>
      <c r="F14" s="17" t="str">
        <f>los!C13</f>
        <v>1. SC BOHUMÍN 98</v>
      </c>
      <c r="G14" s="3"/>
    </row>
    <row r="15" spans="1:7" ht="9.75" customHeight="1">
      <c r="A15" s="11" t="s">
        <v>82</v>
      </c>
      <c r="B15" s="12">
        <v>2</v>
      </c>
      <c r="C15" s="26">
        <f>C14</f>
        <v>44464</v>
      </c>
      <c r="D15" s="13" t="str">
        <f>los!C8</f>
        <v>Z.F.K. Petrovice</v>
      </c>
      <c r="E15" s="13" t="str">
        <f>los!C10</f>
        <v>SVČ Odry</v>
      </c>
      <c r="F15" s="19" t="str">
        <f>los!C13</f>
        <v>1. SC BOHUMÍN 98</v>
      </c>
      <c r="G15" s="3"/>
    </row>
    <row r="16" spans="1:7" ht="9.75" customHeight="1">
      <c r="A16" s="14"/>
      <c r="D16" s="46"/>
      <c r="E16" s="45"/>
      <c r="F16" s="15"/>
      <c r="G16" s="3"/>
    </row>
    <row r="17" spans="1:7" ht="9.75" customHeight="1">
      <c r="A17" s="1" t="s">
        <v>1</v>
      </c>
      <c r="B17" s="27"/>
      <c r="C17" s="23"/>
      <c r="D17" s="43"/>
      <c r="F17" s="16"/>
      <c r="G17" s="3"/>
    </row>
    <row r="18" spans="1:7" ht="9.75" customHeight="1">
      <c r="A18" s="5" t="s">
        <v>83</v>
      </c>
      <c r="B18" s="6">
        <v>3</v>
      </c>
      <c r="C18" s="24">
        <f>los!G3</f>
        <v>44493</v>
      </c>
      <c r="D18" s="7" t="str">
        <f>los!C2</f>
        <v>SK Domaslavice</v>
      </c>
      <c r="E18" s="7" t="str">
        <f>los!C8</f>
        <v>Z.F.K. Petrovice</v>
      </c>
      <c r="F18" s="18" t="str">
        <f>los!C8</f>
        <v>Z.F.K. Petrovice</v>
      </c>
      <c r="G18" s="3"/>
    </row>
    <row r="19" spans="1:7" ht="9.75" customHeight="1">
      <c r="A19" s="8" t="s">
        <v>84</v>
      </c>
      <c r="B19" s="9">
        <v>3</v>
      </c>
      <c r="C19" s="25">
        <f>C18</f>
        <v>44493</v>
      </c>
      <c r="D19" s="3" t="str">
        <f>los!C3</f>
        <v>FBC TJ Sokol Frenštát p.R.</v>
      </c>
      <c r="E19" s="3" t="str">
        <f>los!C13</f>
        <v>1. SC BOHUMÍN 98</v>
      </c>
      <c r="F19" s="17" t="str">
        <f>los!C8</f>
        <v>Z.F.K. Petrovice</v>
      </c>
      <c r="G19" s="3"/>
    </row>
    <row r="20" spans="1:7" ht="9.75" customHeight="1">
      <c r="A20" s="8" t="s">
        <v>85</v>
      </c>
      <c r="B20" s="9">
        <v>3</v>
      </c>
      <c r="C20" s="25">
        <f>C19</f>
        <v>44493</v>
      </c>
      <c r="D20" s="3" t="str">
        <f>los!C2</f>
        <v>SK Domaslavice</v>
      </c>
      <c r="E20" s="3" t="str">
        <f>los!C11</f>
        <v>1.FK Ostrava JIH</v>
      </c>
      <c r="F20" s="17" t="str">
        <f>los!C8</f>
        <v>Z.F.K. Petrovice</v>
      </c>
      <c r="G20" s="3"/>
    </row>
    <row r="21" spans="1:7" ht="9.75" customHeight="1">
      <c r="A21" s="8" t="s">
        <v>86</v>
      </c>
      <c r="B21" s="9">
        <v>3</v>
      </c>
      <c r="C21" s="25">
        <f>C20</f>
        <v>44493</v>
      </c>
      <c r="D21" s="3" t="str">
        <f>los!C3</f>
        <v>FBC TJ Sokol Frenštát p.R.</v>
      </c>
      <c r="E21" s="3" t="str">
        <f>los!C7</f>
        <v>FBK Škorpioni Ostrava</v>
      </c>
      <c r="F21" s="17" t="str">
        <f>los!C8</f>
        <v>Z.F.K. Petrovice</v>
      </c>
      <c r="G21" s="3"/>
    </row>
    <row r="22" spans="1:7" ht="9.75" customHeight="1">
      <c r="A22" s="8" t="s">
        <v>87</v>
      </c>
      <c r="B22" s="9">
        <v>3</v>
      </c>
      <c r="C22" s="25">
        <f>C21</f>
        <v>44493</v>
      </c>
      <c r="D22" s="3" t="str">
        <f>los!C8</f>
        <v>Z.F.K. Petrovice</v>
      </c>
      <c r="E22" s="3" t="str">
        <f>los!C11</f>
        <v>1.FK Ostrava JIH</v>
      </c>
      <c r="F22" s="17" t="str">
        <f>los!C8</f>
        <v>Z.F.K. Petrovice</v>
      </c>
      <c r="G22" s="3"/>
    </row>
    <row r="23" spans="1:7" ht="9.75" customHeight="1">
      <c r="A23" s="11" t="s">
        <v>88</v>
      </c>
      <c r="B23" s="12">
        <v>3</v>
      </c>
      <c r="C23" s="26">
        <f>C22</f>
        <v>44493</v>
      </c>
      <c r="D23" s="13" t="str">
        <f>los!C7</f>
        <v>FBK Škorpioni Ostrava</v>
      </c>
      <c r="E23" s="13" t="str">
        <f>los!C13</f>
        <v>1. SC BOHUMÍN 98</v>
      </c>
      <c r="F23" s="19" t="str">
        <f>los!C8</f>
        <v>Z.F.K. Petrovice</v>
      </c>
      <c r="G23" s="3"/>
    </row>
    <row r="24" spans="1:7" ht="9.75" customHeight="1">
      <c r="A24" s="14"/>
      <c r="D24" s="44"/>
      <c r="E24" s="44"/>
      <c r="F24" s="10"/>
      <c r="G24" s="3"/>
    </row>
    <row r="25" spans="1:7" ht="9.75" customHeight="1">
      <c r="A25" s="5" t="s">
        <v>89</v>
      </c>
      <c r="B25" s="6">
        <v>4</v>
      </c>
      <c r="C25" s="24">
        <f>los!G4</f>
        <v>44492</v>
      </c>
      <c r="D25" s="7" t="str">
        <f>los!C6</f>
        <v>FBC TIGERS PORUBA</v>
      </c>
      <c r="E25" s="7" t="str">
        <f>los!C12</f>
        <v>S.K. P.E.M.A. OPAVA</v>
      </c>
      <c r="F25" s="18" t="str">
        <f>los!C12</f>
        <v>S.K. P.E.M.A. OPAVA</v>
      </c>
      <c r="G25" s="3"/>
    </row>
    <row r="26" spans="1:7" ht="9.75" customHeight="1">
      <c r="A26" s="8" t="s">
        <v>90</v>
      </c>
      <c r="B26" s="9">
        <v>4</v>
      </c>
      <c r="C26" s="25">
        <f>C25</f>
        <v>44492</v>
      </c>
      <c r="D26" s="3" t="str">
        <f>los!C4</f>
        <v>1. FBK Eagles Orlová Florbalshop</v>
      </c>
      <c r="E26" s="3" t="str">
        <f>los!C10</f>
        <v>SVČ Odry</v>
      </c>
      <c r="F26" s="17" t="str">
        <f>los!C12</f>
        <v>S.K. P.E.M.A. OPAVA</v>
      </c>
      <c r="G26" s="3"/>
    </row>
    <row r="27" spans="1:7" ht="9.75" customHeight="1">
      <c r="A27" s="8" t="s">
        <v>91</v>
      </c>
      <c r="B27" s="9">
        <v>4</v>
      </c>
      <c r="C27" s="25">
        <f>C26</f>
        <v>44492</v>
      </c>
      <c r="D27" s="3" t="str">
        <f>los!C6</f>
        <v>FBC TIGERS PORUBA</v>
      </c>
      <c r="E27" s="3" t="str">
        <f>los!C9</f>
        <v>PASKOV SAURIANS</v>
      </c>
      <c r="F27" s="17" t="str">
        <f>los!C12</f>
        <v>S.K. P.E.M.A. OPAVA</v>
      </c>
      <c r="G27" s="3"/>
    </row>
    <row r="28" spans="1:7" ht="9.75" customHeight="1">
      <c r="A28" s="8" t="s">
        <v>92</v>
      </c>
      <c r="B28" s="9">
        <v>4</v>
      </c>
      <c r="C28" s="25">
        <f>C27</f>
        <v>44492</v>
      </c>
      <c r="D28" s="3" t="str">
        <f>los!C5</f>
        <v>FBC Spartak Bílovec</v>
      </c>
      <c r="E28" s="3" t="str">
        <f>los!C10</f>
        <v>SVČ Odry</v>
      </c>
      <c r="F28" s="17" t="str">
        <f>los!C12</f>
        <v>S.K. P.E.M.A. OPAVA</v>
      </c>
      <c r="G28" s="3"/>
    </row>
    <row r="29" spans="1:7" ht="9.75" customHeight="1">
      <c r="A29" s="8" t="s">
        <v>93</v>
      </c>
      <c r="B29" s="9">
        <v>4</v>
      </c>
      <c r="C29" s="25">
        <f>C28</f>
        <v>44492</v>
      </c>
      <c r="D29" s="3" t="str">
        <f>los!C9</f>
        <v>PASKOV SAURIANS</v>
      </c>
      <c r="E29" s="3" t="str">
        <f>los!C12</f>
        <v>S.K. P.E.M.A. OPAVA</v>
      </c>
      <c r="F29" s="17" t="str">
        <f>los!C12</f>
        <v>S.K. P.E.M.A. OPAVA</v>
      </c>
      <c r="G29" s="3"/>
    </row>
    <row r="30" spans="1:7" ht="9.75" customHeight="1">
      <c r="A30" s="11" t="s">
        <v>94</v>
      </c>
      <c r="B30" s="12">
        <v>4</v>
      </c>
      <c r="C30" s="26">
        <f>C29</f>
        <v>44492</v>
      </c>
      <c r="D30" s="13" t="str">
        <f>los!C4</f>
        <v>1. FBK Eagles Orlová Florbalshop</v>
      </c>
      <c r="E30" s="13" t="str">
        <f>los!C5</f>
        <v>FBC Spartak Bílovec</v>
      </c>
      <c r="F30" s="19" t="str">
        <f>los!C12</f>
        <v>S.K. P.E.M.A. OPAVA</v>
      </c>
      <c r="G30" s="3"/>
    </row>
    <row r="31" spans="1:7" ht="9.75" customHeight="1">
      <c r="A31" s="14"/>
      <c r="D31" s="44"/>
      <c r="E31" s="44"/>
      <c r="F31" s="10"/>
      <c r="G31" s="3"/>
    </row>
    <row r="32" spans="1:7" ht="9.75" customHeight="1">
      <c r="A32" s="1" t="s">
        <v>2</v>
      </c>
      <c r="B32" s="27"/>
      <c r="C32" s="23"/>
      <c r="D32" s="43"/>
      <c r="F32" s="16"/>
      <c r="G32" s="3"/>
    </row>
    <row r="33" spans="1:7" ht="9.75" customHeight="1">
      <c r="A33" s="5" t="s">
        <v>95</v>
      </c>
      <c r="B33" s="6">
        <v>5</v>
      </c>
      <c r="C33" s="24">
        <f>los!G5</f>
        <v>44507</v>
      </c>
      <c r="D33" s="7" t="str">
        <f>los!C2</f>
        <v>SK Domaslavice</v>
      </c>
      <c r="E33" s="7" t="str">
        <f>los!C5</f>
        <v>FBC Spartak Bílovec</v>
      </c>
      <c r="F33" s="18" t="str">
        <f>los!C5</f>
        <v>FBC Spartak Bílovec</v>
      </c>
      <c r="G33" s="3"/>
    </row>
    <row r="34" spans="1:7" ht="9.75" customHeight="1">
      <c r="A34" s="8" t="s">
        <v>96</v>
      </c>
      <c r="B34" s="9">
        <v>5</v>
      </c>
      <c r="C34" s="25">
        <f>C33</f>
        <v>44507</v>
      </c>
      <c r="D34" s="3" t="str">
        <f>los!C3</f>
        <v>FBC TJ Sokol Frenštát p.R.</v>
      </c>
      <c r="E34" s="3" t="str">
        <f>los!C6</f>
        <v>FBC TIGERS PORUBA</v>
      </c>
      <c r="F34" s="17" t="str">
        <f>los!C5</f>
        <v>FBC Spartak Bílovec</v>
      </c>
      <c r="G34" s="3"/>
    </row>
    <row r="35" spans="1:7" ht="9.75" customHeight="1">
      <c r="A35" s="8" t="s">
        <v>97</v>
      </c>
      <c r="B35" s="9">
        <v>5</v>
      </c>
      <c r="C35" s="25">
        <f>C34</f>
        <v>44507</v>
      </c>
      <c r="D35" s="3" t="str">
        <f>los!C2</f>
        <v>SK Domaslavice</v>
      </c>
      <c r="E35" s="3" t="str">
        <f>los!C9</f>
        <v>PASKOV SAURIANS</v>
      </c>
      <c r="F35" s="17" t="str">
        <f>los!C5</f>
        <v>FBC Spartak Bílovec</v>
      </c>
      <c r="G35" s="3"/>
    </row>
    <row r="36" spans="1:7" ht="9.75" customHeight="1">
      <c r="A36" s="8" t="s">
        <v>98</v>
      </c>
      <c r="B36" s="9">
        <v>5</v>
      </c>
      <c r="C36" s="25">
        <f>C35</f>
        <v>44507</v>
      </c>
      <c r="D36" s="3" t="str">
        <f>los!C3</f>
        <v>FBC TJ Sokol Frenštát p.R.</v>
      </c>
      <c r="E36" s="3" t="str">
        <f>los!C8</f>
        <v>Z.F.K. Petrovice</v>
      </c>
      <c r="F36" s="17" t="str">
        <f>los!C5</f>
        <v>FBC Spartak Bílovec</v>
      </c>
      <c r="G36" s="3"/>
    </row>
    <row r="37" spans="1:7" ht="9.75" customHeight="1">
      <c r="A37" s="8" t="s">
        <v>99</v>
      </c>
      <c r="B37" s="9">
        <v>5</v>
      </c>
      <c r="C37" s="25">
        <f>C36</f>
        <v>44507</v>
      </c>
      <c r="D37" s="3" t="str">
        <f>los!C5</f>
        <v>FBC Spartak Bílovec</v>
      </c>
      <c r="E37" s="3" t="str">
        <f>los!C9</f>
        <v>PASKOV SAURIANS</v>
      </c>
      <c r="F37" s="17" t="str">
        <f>los!C5</f>
        <v>FBC Spartak Bílovec</v>
      </c>
      <c r="G37" s="3"/>
    </row>
    <row r="38" spans="1:7" ht="9.75" customHeight="1">
      <c r="A38" s="11" t="s">
        <v>100</v>
      </c>
      <c r="B38" s="12">
        <v>5</v>
      </c>
      <c r="C38" s="26">
        <f>C37</f>
        <v>44507</v>
      </c>
      <c r="D38" s="13" t="str">
        <f>los!C6</f>
        <v>FBC TIGERS PORUBA</v>
      </c>
      <c r="E38" s="13" t="str">
        <f>los!C8</f>
        <v>Z.F.K. Petrovice</v>
      </c>
      <c r="F38" s="19" t="str">
        <f>los!C5</f>
        <v>FBC Spartak Bílovec</v>
      </c>
      <c r="G38" s="3"/>
    </row>
    <row r="39" spans="1:7" ht="9.75" customHeight="1">
      <c r="A39" s="14"/>
      <c r="D39" s="44"/>
      <c r="E39" s="44"/>
      <c r="F39" s="10"/>
      <c r="G39" s="3"/>
    </row>
    <row r="40" spans="1:7" ht="9.75" customHeight="1">
      <c r="A40" s="5" t="s">
        <v>101</v>
      </c>
      <c r="B40" s="6">
        <v>6</v>
      </c>
      <c r="C40" s="24">
        <f>los!G6</f>
        <v>44507</v>
      </c>
      <c r="D40" s="7" t="str">
        <f>los!C10</f>
        <v>SVČ Odry</v>
      </c>
      <c r="E40" s="7" t="str">
        <f>los!C11</f>
        <v>1.FK Ostrava JIH</v>
      </c>
      <c r="F40" s="18" t="str">
        <f>los!C11</f>
        <v>1.FK Ostrava JIH</v>
      </c>
      <c r="G40" s="3"/>
    </row>
    <row r="41" spans="1:7" ht="9.75" customHeight="1">
      <c r="A41" s="8" t="s">
        <v>102</v>
      </c>
      <c r="B41" s="9">
        <v>6</v>
      </c>
      <c r="C41" s="25">
        <f>C40</f>
        <v>44507</v>
      </c>
      <c r="D41" s="3" t="str">
        <f>los!C4</f>
        <v>1. FBK Eagles Orlová Florbalshop</v>
      </c>
      <c r="E41" s="3" t="str">
        <f>los!C13</f>
        <v>1. SC BOHUMÍN 98</v>
      </c>
      <c r="F41" s="17" t="str">
        <f>los!C11</f>
        <v>1.FK Ostrava JIH</v>
      </c>
      <c r="G41" s="3"/>
    </row>
    <row r="42" spans="1:7" ht="9.75" customHeight="1">
      <c r="A42" s="8" t="s">
        <v>103</v>
      </c>
      <c r="B42" s="9">
        <v>6</v>
      </c>
      <c r="C42" s="25">
        <f>C41</f>
        <v>44507</v>
      </c>
      <c r="D42" s="3" t="str">
        <f>los!C7</f>
        <v>FBK Škorpioni Ostrava</v>
      </c>
      <c r="E42" s="3" t="str">
        <f>los!C12</f>
        <v>S.K. P.E.M.A. OPAVA</v>
      </c>
      <c r="F42" s="17" t="str">
        <f>los!C11</f>
        <v>1.FK Ostrava JIH</v>
      </c>
      <c r="G42" s="3"/>
    </row>
    <row r="43" spans="1:7" ht="9.75" customHeight="1">
      <c r="A43" s="8" t="s">
        <v>104</v>
      </c>
      <c r="B43" s="9">
        <v>6</v>
      </c>
      <c r="C43" s="25">
        <f>C42</f>
        <v>44507</v>
      </c>
      <c r="D43" s="3" t="str">
        <f>los!C10</f>
        <v>SVČ Odry</v>
      </c>
      <c r="E43" s="3" t="str">
        <f>los!C13</f>
        <v>1. SC BOHUMÍN 98</v>
      </c>
      <c r="F43" s="17" t="str">
        <f>los!C11</f>
        <v>1.FK Ostrava JIH</v>
      </c>
      <c r="G43" s="3"/>
    </row>
    <row r="44" spans="1:7" ht="9.75" customHeight="1">
      <c r="A44" s="8" t="s">
        <v>105</v>
      </c>
      <c r="B44" s="9">
        <v>6</v>
      </c>
      <c r="C44" s="25">
        <f>C43</f>
        <v>44507</v>
      </c>
      <c r="D44" s="3" t="str">
        <f>los!C7</f>
        <v>FBK Škorpioni Ostrava</v>
      </c>
      <c r="E44" s="3" t="str">
        <f>los!C11</f>
        <v>1.FK Ostrava JIH</v>
      </c>
      <c r="F44" s="17" t="str">
        <f>los!C11</f>
        <v>1.FK Ostrava JIH</v>
      </c>
      <c r="G44" s="3"/>
    </row>
    <row r="45" spans="1:7" ht="9.75" customHeight="1">
      <c r="A45" s="11" t="s">
        <v>106</v>
      </c>
      <c r="B45" s="12">
        <v>6</v>
      </c>
      <c r="C45" s="26">
        <f>C44</f>
        <v>44507</v>
      </c>
      <c r="D45" s="13" t="str">
        <f>los!C4</f>
        <v>1. FBK Eagles Orlová Florbalshop</v>
      </c>
      <c r="E45" s="13" t="str">
        <f>los!C12</f>
        <v>S.K. P.E.M.A. OPAVA</v>
      </c>
      <c r="F45" s="19" t="str">
        <f>los!C11</f>
        <v>1.FK Ostrava JIH</v>
      </c>
      <c r="G45" s="3"/>
    </row>
    <row r="46" spans="1:7" ht="9.75" customHeight="1">
      <c r="A46" s="14"/>
      <c r="D46" s="44"/>
      <c r="E46" s="44"/>
      <c r="F46" s="10"/>
      <c r="G46" s="3"/>
    </row>
    <row r="47" spans="1:7" ht="9.75" customHeight="1">
      <c r="A47" s="1" t="s">
        <v>3</v>
      </c>
      <c r="B47" s="27"/>
      <c r="D47" s="43"/>
      <c r="E47" s="43"/>
      <c r="F47" s="16"/>
      <c r="G47" s="3"/>
    </row>
    <row r="48" spans="1:7" ht="9.75" customHeight="1">
      <c r="A48" s="5" t="s">
        <v>107</v>
      </c>
      <c r="B48" s="6">
        <v>7</v>
      </c>
      <c r="C48" s="24">
        <f>los!G7</f>
        <v>44520</v>
      </c>
      <c r="D48" s="7" t="str">
        <f>los!C2</f>
        <v>SK Domaslavice</v>
      </c>
      <c r="E48" s="7" t="str">
        <f>los!C6</f>
        <v>FBC TIGERS PORUBA</v>
      </c>
      <c r="F48" s="18" t="str">
        <f>los!C6</f>
        <v>FBC TIGERS PORUBA</v>
      </c>
      <c r="G48" s="3"/>
    </row>
    <row r="49" spans="1:7" ht="9.75" customHeight="1">
      <c r="A49" s="8" t="s">
        <v>108</v>
      </c>
      <c r="B49" s="9">
        <v>7</v>
      </c>
      <c r="C49" s="25">
        <f>C48</f>
        <v>44520</v>
      </c>
      <c r="D49" s="3" t="str">
        <f>los!C3</f>
        <v>FBC TJ Sokol Frenštát p.R.</v>
      </c>
      <c r="E49" s="3" t="str">
        <f>los!C5</f>
        <v>FBC Spartak Bílovec</v>
      </c>
      <c r="F49" s="17" t="str">
        <f>los!C6</f>
        <v>FBC TIGERS PORUBA</v>
      </c>
      <c r="G49" s="3"/>
    </row>
    <row r="50" spans="1:7" ht="9.75" customHeight="1">
      <c r="A50" s="8" t="s">
        <v>109</v>
      </c>
      <c r="B50" s="9">
        <v>7</v>
      </c>
      <c r="C50" s="25">
        <f>C49</f>
        <v>44520</v>
      </c>
      <c r="D50" s="3" t="str">
        <f>los!C2</f>
        <v>SK Domaslavice</v>
      </c>
      <c r="E50" s="3" t="str">
        <f>los!C13</f>
        <v>1. SC BOHUMÍN 98</v>
      </c>
      <c r="F50" s="17" t="str">
        <f>los!C6</f>
        <v>FBC TIGERS PORUBA</v>
      </c>
      <c r="G50" s="3"/>
    </row>
    <row r="51" spans="1:7" ht="9.75" customHeight="1">
      <c r="A51" s="8" t="s">
        <v>110</v>
      </c>
      <c r="B51" s="9">
        <v>7</v>
      </c>
      <c r="C51" s="25">
        <f>C50</f>
        <v>44520</v>
      </c>
      <c r="D51" s="3" t="str">
        <f>los!C5</f>
        <v>FBC Spartak Bílovec</v>
      </c>
      <c r="E51" s="3" t="str">
        <f>los!C11</f>
        <v>1.FK Ostrava JIH</v>
      </c>
      <c r="F51" s="17" t="str">
        <f>los!C6</f>
        <v>FBC TIGERS PORUBA</v>
      </c>
      <c r="G51" s="3"/>
    </row>
    <row r="52" spans="1:7" ht="9.75" customHeight="1">
      <c r="A52" s="8" t="s">
        <v>111</v>
      </c>
      <c r="B52" s="9">
        <v>7</v>
      </c>
      <c r="C52" s="25">
        <f>C51</f>
        <v>44520</v>
      </c>
      <c r="D52" s="3" t="str">
        <f>los!C6</f>
        <v>FBC TIGERS PORUBA</v>
      </c>
      <c r="E52" s="3" t="str">
        <f>los!C13</f>
        <v>1. SC BOHUMÍN 98</v>
      </c>
      <c r="F52" s="17" t="str">
        <f>los!C6</f>
        <v>FBC TIGERS PORUBA</v>
      </c>
      <c r="G52" s="3"/>
    </row>
    <row r="53" spans="1:7" ht="9.75" customHeight="1">
      <c r="A53" s="11" t="s">
        <v>112</v>
      </c>
      <c r="B53" s="12">
        <v>7</v>
      </c>
      <c r="C53" s="26">
        <f>C52</f>
        <v>44520</v>
      </c>
      <c r="D53" s="13" t="str">
        <f>los!C3</f>
        <v>FBC TJ Sokol Frenštát p.R.</v>
      </c>
      <c r="E53" s="13" t="str">
        <f>los!C11</f>
        <v>1.FK Ostrava JIH</v>
      </c>
      <c r="F53" s="19" t="str">
        <f>los!C6</f>
        <v>FBC TIGERS PORUBA</v>
      </c>
      <c r="G53" s="3"/>
    </row>
    <row r="54" spans="1:7" ht="9.75" customHeight="1">
      <c r="A54" s="14"/>
      <c r="D54" s="44"/>
      <c r="E54" s="44"/>
      <c r="F54" s="10"/>
      <c r="G54" s="3"/>
    </row>
    <row r="55" spans="1:7" ht="9.75" customHeight="1">
      <c r="A55" s="5" t="s">
        <v>113</v>
      </c>
      <c r="B55" s="6">
        <v>8</v>
      </c>
      <c r="C55" s="24">
        <f>los!G8</f>
        <v>44521</v>
      </c>
      <c r="D55" s="7" t="str">
        <f>los!C7</f>
        <v>FBK Škorpioni Ostrava</v>
      </c>
      <c r="E55" s="7" t="str">
        <f>los!C10</f>
        <v>SVČ Odry</v>
      </c>
      <c r="F55" s="18" t="str">
        <f>los!C7</f>
        <v>FBK Škorpioni Ostrava</v>
      </c>
      <c r="G55" s="3"/>
    </row>
    <row r="56" spans="1:7" ht="9.75" customHeight="1">
      <c r="A56" s="8" t="s">
        <v>114</v>
      </c>
      <c r="B56" s="9">
        <v>8</v>
      </c>
      <c r="C56" s="25">
        <f>C55</f>
        <v>44521</v>
      </c>
      <c r="D56" s="3" t="str">
        <f>los!C8</f>
        <v>Z.F.K. Petrovice</v>
      </c>
      <c r="E56" s="3" t="str">
        <f>los!C12</f>
        <v>S.K. P.E.M.A. OPAVA</v>
      </c>
      <c r="F56" s="17" t="str">
        <f>los!C7</f>
        <v>FBK Škorpioni Ostrava</v>
      </c>
      <c r="G56" s="3"/>
    </row>
    <row r="57" spans="1:7" ht="9.75" customHeight="1">
      <c r="A57" s="8" t="s">
        <v>115</v>
      </c>
      <c r="B57" s="9">
        <v>8</v>
      </c>
      <c r="C57" s="25">
        <f>C56</f>
        <v>44521</v>
      </c>
      <c r="D57" s="3" t="str">
        <f>los!C4</f>
        <v>1. FBK Eagles Orlová Florbalshop</v>
      </c>
      <c r="E57" s="3" t="str">
        <f>los!C9</f>
        <v>PASKOV SAURIANS</v>
      </c>
      <c r="F57" s="17" t="str">
        <f>los!C7</f>
        <v>FBK Škorpioni Ostrava</v>
      </c>
      <c r="G57" s="3"/>
    </row>
    <row r="58" spans="1:7" ht="9.75" customHeight="1">
      <c r="A58" s="8" t="s">
        <v>116</v>
      </c>
      <c r="B58" s="9">
        <v>8</v>
      </c>
      <c r="C58" s="25">
        <f>C57</f>
        <v>44521</v>
      </c>
      <c r="D58" s="3" t="str">
        <f>los!C10</f>
        <v>SVČ Odry</v>
      </c>
      <c r="E58" s="3" t="str">
        <f>los!C12</f>
        <v>S.K. P.E.M.A. OPAVA</v>
      </c>
      <c r="F58" s="17" t="str">
        <f>los!C7</f>
        <v>FBK Škorpioni Ostrava</v>
      </c>
      <c r="G58" s="3"/>
    </row>
    <row r="59" spans="1:7" ht="9.75" customHeight="1">
      <c r="A59" s="8" t="s">
        <v>117</v>
      </c>
      <c r="B59" s="9">
        <v>8</v>
      </c>
      <c r="C59" s="25">
        <f>C58</f>
        <v>44521</v>
      </c>
      <c r="D59" s="3" t="str">
        <f>los!C7</f>
        <v>FBK Škorpioni Ostrava</v>
      </c>
      <c r="E59" s="3" t="str">
        <f>los!C9</f>
        <v>PASKOV SAURIANS</v>
      </c>
      <c r="F59" s="17" t="str">
        <f>los!C7</f>
        <v>FBK Škorpioni Ostrava</v>
      </c>
      <c r="G59" s="3"/>
    </row>
    <row r="60" spans="1:7" ht="9.75" customHeight="1">
      <c r="A60" s="11" t="s">
        <v>118</v>
      </c>
      <c r="B60" s="12">
        <v>8</v>
      </c>
      <c r="C60" s="26">
        <f>C59</f>
        <v>44521</v>
      </c>
      <c r="D60" s="13" t="str">
        <f>los!C4</f>
        <v>1. FBK Eagles Orlová Florbalshop</v>
      </c>
      <c r="E60" s="13" t="str">
        <f>los!C8</f>
        <v>Z.F.K. Petrovice</v>
      </c>
      <c r="F60" s="19" t="str">
        <f>los!C7</f>
        <v>FBK Škorpioni Ostrava</v>
      </c>
      <c r="G60" s="3"/>
    </row>
    <row r="61" spans="1:7" ht="9.75" customHeight="1">
      <c r="A61" s="14"/>
      <c r="D61" s="44"/>
      <c r="E61" s="44"/>
      <c r="F61" s="10"/>
      <c r="G61" s="3"/>
    </row>
    <row r="62" spans="1:7" ht="9.75" customHeight="1">
      <c r="A62" s="1" t="s">
        <v>4</v>
      </c>
      <c r="B62" s="2"/>
      <c r="C62" s="23"/>
      <c r="D62" s="47"/>
      <c r="E62" s="43"/>
      <c r="F62" s="16"/>
      <c r="G62" s="3"/>
    </row>
    <row r="63" spans="1:7" ht="9.75" customHeight="1">
      <c r="A63" s="5" t="s">
        <v>119</v>
      </c>
      <c r="B63" s="6">
        <v>9</v>
      </c>
      <c r="C63" s="24">
        <f>los!G9</f>
        <v>44534</v>
      </c>
      <c r="D63" s="7" t="str">
        <f>los!C2</f>
        <v>SK Domaslavice</v>
      </c>
      <c r="E63" s="7" t="str">
        <f>los!C7</f>
        <v>FBK Škorpioni Ostrava</v>
      </c>
      <c r="F63" s="18" t="str">
        <f>los!C2</f>
        <v>SK Domaslavice</v>
      </c>
      <c r="G63" s="3"/>
    </row>
    <row r="64" spans="1:7" ht="9.75" customHeight="1">
      <c r="A64" s="8" t="s">
        <v>120</v>
      </c>
      <c r="B64" s="9">
        <v>9</v>
      </c>
      <c r="C64" s="25">
        <f>C63</f>
        <v>44534</v>
      </c>
      <c r="D64" s="3" t="str">
        <f>los!C3</f>
        <v>FBC TJ Sokol Frenštát p.R.</v>
      </c>
      <c r="E64" s="3" t="str">
        <f>los!C12</f>
        <v>S.K. P.E.M.A. OPAVA</v>
      </c>
      <c r="F64" s="17" t="str">
        <f>los!C2</f>
        <v>SK Domaslavice</v>
      </c>
      <c r="G64" s="3"/>
    </row>
    <row r="65" spans="1:7" ht="9.75" customHeight="1">
      <c r="A65" s="8" t="s">
        <v>121</v>
      </c>
      <c r="B65" s="9">
        <v>9</v>
      </c>
      <c r="C65" s="25">
        <f>C64</f>
        <v>44534</v>
      </c>
      <c r="D65" s="3" t="str">
        <f>los!C2</f>
        <v>SK Domaslavice</v>
      </c>
      <c r="E65" s="3" t="str">
        <f>los!C10</f>
        <v>SVČ Odry</v>
      </c>
      <c r="F65" s="17" t="str">
        <f>los!C2</f>
        <v>SK Domaslavice</v>
      </c>
      <c r="G65" s="3"/>
    </row>
    <row r="66" spans="1:7" ht="9.75" customHeight="1">
      <c r="A66" s="11" t="s">
        <v>122</v>
      </c>
      <c r="B66" s="12">
        <v>9</v>
      </c>
      <c r="C66" s="26">
        <f>C65</f>
        <v>44534</v>
      </c>
      <c r="D66" s="13" t="str">
        <f>los!C3</f>
        <v>FBC TJ Sokol Frenštát p.R.</v>
      </c>
      <c r="E66" s="13" t="str">
        <f>los!C9</f>
        <v>PASKOV SAURIANS</v>
      </c>
      <c r="F66" s="19" t="str">
        <f>los!C2</f>
        <v>SK Domaslavice</v>
      </c>
      <c r="G66" s="3"/>
    </row>
    <row r="67" spans="1:7" ht="9.75" customHeight="1">
      <c r="A67" s="14"/>
      <c r="D67" s="44"/>
      <c r="E67" s="44"/>
      <c r="F67" s="10"/>
      <c r="G67" s="3"/>
    </row>
    <row r="68" spans="1:7" ht="9.75" customHeight="1">
      <c r="A68" s="5" t="s">
        <v>123</v>
      </c>
      <c r="B68" s="6">
        <v>10</v>
      </c>
      <c r="C68" s="24">
        <f>los!G10</f>
        <v>44535</v>
      </c>
      <c r="D68" s="7" t="str">
        <f>los!C4</f>
        <v>1. FBK Eagles Orlová Florbalshop</v>
      </c>
      <c r="E68" s="7" t="str">
        <f>los!C6</f>
        <v>FBC TIGERS PORUBA</v>
      </c>
      <c r="F68" s="18" t="str">
        <f>los!C4</f>
        <v>1. FBK Eagles Orlová Florbalshop</v>
      </c>
      <c r="G68" s="3"/>
    </row>
    <row r="69" spans="1:7" ht="9.75" customHeight="1">
      <c r="A69" s="8" t="s">
        <v>124</v>
      </c>
      <c r="B69" s="9">
        <v>10</v>
      </c>
      <c r="C69" s="25">
        <f>C68</f>
        <v>44535</v>
      </c>
      <c r="D69" s="3" t="str">
        <f>los!C5</f>
        <v>FBC Spartak Bílovec</v>
      </c>
      <c r="E69" s="3" t="str">
        <f>los!C8</f>
        <v>Z.F.K. Petrovice</v>
      </c>
      <c r="F69" s="17" t="str">
        <f>los!C4</f>
        <v>1. FBK Eagles Orlová Florbalshop</v>
      </c>
      <c r="G69" s="3"/>
    </row>
    <row r="70" spans="1:7" ht="9.75" customHeight="1">
      <c r="A70" s="8" t="s">
        <v>125</v>
      </c>
      <c r="B70" s="9">
        <v>10</v>
      </c>
      <c r="C70" s="25">
        <f>C69</f>
        <v>44535</v>
      </c>
      <c r="D70" s="3" t="str">
        <f>los!C6</f>
        <v>FBC TIGERS PORUBA</v>
      </c>
      <c r="E70" s="3" t="str">
        <f>los!C11</f>
        <v>1.FK Ostrava JIH</v>
      </c>
      <c r="F70" s="17" t="str">
        <f>los!C4</f>
        <v>1. FBK Eagles Orlová Florbalshop</v>
      </c>
      <c r="G70" s="3"/>
    </row>
    <row r="71" spans="1:7" ht="9.75" customHeight="1">
      <c r="A71" s="8" t="s">
        <v>126</v>
      </c>
      <c r="B71" s="9">
        <v>10</v>
      </c>
      <c r="C71" s="25">
        <f>C70</f>
        <v>44535</v>
      </c>
      <c r="D71" s="3" t="str">
        <f>los!C5</f>
        <v>FBC Spartak Bílovec</v>
      </c>
      <c r="E71" s="3" t="str">
        <f>los!C13</f>
        <v>1. SC BOHUMÍN 98</v>
      </c>
      <c r="F71" s="17" t="str">
        <f>los!C4</f>
        <v>1. FBK Eagles Orlová Florbalshop</v>
      </c>
      <c r="G71" s="3"/>
    </row>
    <row r="72" spans="1:7" ht="9.75" customHeight="1">
      <c r="A72" s="8" t="s">
        <v>127</v>
      </c>
      <c r="B72" s="9">
        <v>10</v>
      </c>
      <c r="C72" s="25">
        <f>C71</f>
        <v>44535</v>
      </c>
      <c r="D72" s="3" t="str">
        <f>los!C4</f>
        <v>1. FBK Eagles Orlová Florbalshop</v>
      </c>
      <c r="E72" s="3" t="str">
        <f>los!C11</f>
        <v>1.FK Ostrava JIH</v>
      </c>
      <c r="F72" s="17" t="str">
        <f>los!C4</f>
        <v>1. FBK Eagles Orlová Florbalshop</v>
      </c>
      <c r="G72" s="3"/>
    </row>
    <row r="73" spans="1:7" ht="9.75" customHeight="1">
      <c r="A73" s="11" t="s">
        <v>128</v>
      </c>
      <c r="B73" s="12">
        <v>10</v>
      </c>
      <c r="C73" s="26">
        <f>C72</f>
        <v>44535</v>
      </c>
      <c r="D73" s="13" t="str">
        <f>los!C8</f>
        <v>Z.F.K. Petrovice</v>
      </c>
      <c r="E73" s="13" t="str">
        <f>los!C13</f>
        <v>1. SC BOHUMÍN 98</v>
      </c>
      <c r="F73" s="19" t="str">
        <f>los!C4</f>
        <v>1. FBK Eagles Orlová Florbalshop</v>
      </c>
      <c r="G73" s="3"/>
    </row>
    <row r="74" spans="1:7" ht="9.75" customHeight="1">
      <c r="A74" s="14"/>
      <c r="D74" s="44"/>
      <c r="E74" s="44"/>
      <c r="F74" s="10"/>
      <c r="G74" s="3"/>
    </row>
    <row r="75" spans="1:7" ht="9.75" customHeight="1">
      <c r="A75" s="1" t="s">
        <v>5</v>
      </c>
      <c r="B75" s="2"/>
      <c r="C75" s="23"/>
      <c r="D75" s="47"/>
      <c r="E75" s="43"/>
      <c r="F75" s="16"/>
      <c r="G75" s="3"/>
    </row>
    <row r="76" spans="1:7" ht="9.75" customHeight="1">
      <c r="A76" s="5" t="s">
        <v>129</v>
      </c>
      <c r="B76" s="6">
        <v>11</v>
      </c>
      <c r="C76" s="24">
        <f>los!G11</f>
        <v>44549</v>
      </c>
      <c r="D76" s="7" t="str">
        <f>los!C9</f>
        <v>PASKOV SAURIANS</v>
      </c>
      <c r="E76" s="7" t="str">
        <f>los!C11</f>
        <v>1.FK Ostrava JIH</v>
      </c>
      <c r="F76" s="18" t="str">
        <f>los!C9</f>
        <v>PASKOV SAURIANS</v>
      </c>
      <c r="G76" s="3"/>
    </row>
    <row r="77" spans="1:7" ht="9.75" customHeight="1">
      <c r="A77" s="8" t="s">
        <v>130</v>
      </c>
      <c r="B77" s="9">
        <v>11</v>
      </c>
      <c r="C77" s="25">
        <f>C76</f>
        <v>44549</v>
      </c>
      <c r="D77" s="3" t="str">
        <f>los!C4</f>
        <v>1. FBK Eagles Orlová Florbalshop</v>
      </c>
      <c r="E77" s="3" t="str">
        <f>los!C7</f>
        <v>FBK Škorpioni Ostrava</v>
      </c>
      <c r="F77" s="17" t="str">
        <f>los!C9</f>
        <v>PASKOV SAURIANS</v>
      </c>
      <c r="G77" s="3"/>
    </row>
    <row r="78" spans="1:7" ht="9.75" customHeight="1">
      <c r="A78" s="8" t="s">
        <v>131</v>
      </c>
      <c r="B78" s="9">
        <v>11</v>
      </c>
      <c r="C78" s="25">
        <f>C77</f>
        <v>44549</v>
      </c>
      <c r="D78" s="3" t="str">
        <f>los!C9</f>
        <v>PASKOV SAURIANS</v>
      </c>
      <c r="E78" s="3" t="str">
        <f>los!C13</f>
        <v>1. SC BOHUMÍN 98</v>
      </c>
      <c r="F78" s="17" t="str">
        <f>los!C9</f>
        <v>PASKOV SAURIANS</v>
      </c>
      <c r="G78" s="3"/>
    </row>
    <row r="79" spans="1:7" ht="9.75" customHeight="1">
      <c r="A79" s="11" t="s">
        <v>132</v>
      </c>
      <c r="B79" s="12">
        <v>11</v>
      </c>
      <c r="C79" s="26">
        <f>C78</f>
        <v>44549</v>
      </c>
      <c r="D79" s="13" t="str">
        <f>los!C7</f>
        <v>FBK Škorpioni Ostrava</v>
      </c>
      <c r="E79" s="13" t="str">
        <f>los!C8</f>
        <v>Z.F.K. Petrovice</v>
      </c>
      <c r="F79" s="19" t="str">
        <f>los!C9</f>
        <v>PASKOV SAURIANS</v>
      </c>
      <c r="G79" s="3"/>
    </row>
    <row r="80" spans="1:7" ht="9.75" customHeight="1">
      <c r="A80" s="14"/>
      <c r="D80" s="44"/>
      <c r="E80" s="44"/>
      <c r="F80" s="10"/>
      <c r="G80" s="3"/>
    </row>
    <row r="81" spans="1:7" ht="9.75" customHeight="1">
      <c r="A81" s="5" t="s">
        <v>133</v>
      </c>
      <c r="B81" s="6">
        <v>12</v>
      </c>
      <c r="C81" s="24">
        <f>los!G12</f>
        <v>44548</v>
      </c>
      <c r="D81" s="7" t="str">
        <f>los!C6</f>
        <v>FBC TIGERS PORUBA</v>
      </c>
      <c r="E81" s="7" t="str">
        <f>los!C10</f>
        <v>SVČ Odry</v>
      </c>
      <c r="F81" s="18" t="str">
        <f>los!C10</f>
        <v>SVČ Odry</v>
      </c>
      <c r="G81" s="3"/>
    </row>
    <row r="82" spans="1:7" ht="9.75" customHeight="1">
      <c r="A82" s="8" t="s">
        <v>134</v>
      </c>
      <c r="B82" s="9">
        <v>12</v>
      </c>
      <c r="C82" s="25">
        <f>C81</f>
        <v>44548</v>
      </c>
      <c r="D82" s="3" t="str">
        <f>los!C5</f>
        <v>FBC Spartak Bílovec</v>
      </c>
      <c r="E82" s="3" t="str">
        <f>los!C12</f>
        <v>S.K. P.E.M.A. OPAVA</v>
      </c>
      <c r="F82" s="17" t="str">
        <f>los!C10</f>
        <v>SVČ Odry</v>
      </c>
      <c r="G82" s="3"/>
    </row>
    <row r="83" spans="1:7" ht="9.75" customHeight="1">
      <c r="A83" s="8" t="s">
        <v>135</v>
      </c>
      <c r="B83" s="9">
        <v>12</v>
      </c>
      <c r="C83" s="25">
        <f>C82</f>
        <v>44548</v>
      </c>
      <c r="D83" s="3" t="str">
        <f>los!C3</f>
        <v>FBC TJ Sokol Frenštát p.R.</v>
      </c>
      <c r="E83" s="3" t="str">
        <f>los!C10</f>
        <v>SVČ Odry</v>
      </c>
      <c r="F83" s="17" t="str">
        <f>los!C10</f>
        <v>SVČ Odry</v>
      </c>
      <c r="G83" s="3"/>
    </row>
    <row r="84" spans="1:7" ht="9.75" customHeight="1">
      <c r="A84" s="11" t="s">
        <v>136</v>
      </c>
      <c r="B84" s="12">
        <v>12</v>
      </c>
      <c r="C84" s="26">
        <f>C83</f>
        <v>44548</v>
      </c>
      <c r="D84" s="13" t="str">
        <f>los!C2</f>
        <v>SK Domaslavice</v>
      </c>
      <c r="E84" s="13" t="str">
        <f>los!C12</f>
        <v>S.K. P.E.M.A. OPAVA</v>
      </c>
      <c r="F84" s="19" t="str">
        <f>los!C10</f>
        <v>SVČ Odry</v>
      </c>
      <c r="G84" s="3"/>
    </row>
    <row r="85" spans="4:6" ht="9.75" customHeight="1">
      <c r="D85" s="44"/>
      <c r="E85" s="44"/>
      <c r="F85" s="10"/>
    </row>
    <row r="86" spans="1:6" ht="9.75" customHeight="1">
      <c r="A86" s="28" t="s">
        <v>197</v>
      </c>
      <c r="B86" s="48"/>
      <c r="C86" s="61"/>
      <c r="D86" s="68" t="s">
        <v>201</v>
      </c>
      <c r="E86" s="70" t="s">
        <v>63</v>
      </c>
      <c r="F86" s="70" t="s">
        <v>66</v>
      </c>
    </row>
    <row r="87" spans="1:6" ht="9.75" customHeight="1">
      <c r="A87" s="51" t="s">
        <v>137</v>
      </c>
      <c r="B87" s="52">
        <v>13</v>
      </c>
      <c r="C87" s="62">
        <f>los!G13</f>
        <v>44569</v>
      </c>
      <c r="D87" s="53" t="str">
        <f>los!C21</f>
        <v>Z1</v>
      </c>
      <c r="E87" s="53" t="str">
        <f>los!C22</f>
        <v>Z2</v>
      </c>
      <c r="F87" s="54" t="str">
        <f>los!C21</f>
        <v>Z1</v>
      </c>
    </row>
    <row r="88" spans="1:6" ht="9.75" customHeight="1">
      <c r="A88" s="55" t="s">
        <v>138</v>
      </c>
      <c r="B88" s="48">
        <v>13</v>
      </c>
      <c r="C88" s="61">
        <f>C87</f>
        <v>44569</v>
      </c>
      <c r="D88" s="49" t="str">
        <f>los!C25</f>
        <v>Z5</v>
      </c>
      <c r="E88" s="49" t="str">
        <f>los!C26</f>
        <v>Z6</v>
      </c>
      <c r="F88" s="56" t="str">
        <f>los!C21</f>
        <v>Z1</v>
      </c>
    </row>
    <row r="89" spans="1:6" ht="9.75" customHeight="1">
      <c r="A89" s="55" t="s">
        <v>139</v>
      </c>
      <c r="B89" s="48">
        <v>13</v>
      </c>
      <c r="C89" s="61">
        <f>C88</f>
        <v>44569</v>
      </c>
      <c r="D89" s="49" t="str">
        <f>los!C22</f>
        <v>Z2</v>
      </c>
      <c r="E89" s="49" t="str">
        <f>los!C24</f>
        <v>Z4</v>
      </c>
      <c r="F89" s="56" t="str">
        <f>los!C21</f>
        <v>Z1</v>
      </c>
    </row>
    <row r="90" spans="1:6" ht="9.75" customHeight="1">
      <c r="A90" s="55" t="s">
        <v>140</v>
      </c>
      <c r="B90" s="48">
        <v>13</v>
      </c>
      <c r="C90" s="61">
        <f>C89</f>
        <v>44569</v>
      </c>
      <c r="D90" s="49" t="str">
        <f>los!C21</f>
        <v>Z1</v>
      </c>
      <c r="E90" s="49" t="str">
        <f>los!C23</f>
        <v>Z3</v>
      </c>
      <c r="F90" s="56" t="str">
        <f>los!C21</f>
        <v>Z1</v>
      </c>
    </row>
    <row r="91" spans="1:8" ht="9.75" customHeight="1">
      <c r="A91" s="57" t="s">
        <v>141</v>
      </c>
      <c r="B91" s="58">
        <v>13</v>
      </c>
      <c r="C91" s="63">
        <f>C90</f>
        <v>44569</v>
      </c>
      <c r="D91" s="59" t="str">
        <f>los!C24</f>
        <v>Z4</v>
      </c>
      <c r="E91" s="59" t="str">
        <f>los!C25</f>
        <v>Z5</v>
      </c>
      <c r="F91" s="60" t="str">
        <f>los!C21</f>
        <v>Z1</v>
      </c>
      <c r="H91" s="69"/>
    </row>
    <row r="92" spans="1:6" ht="9.75" customHeight="1">
      <c r="A92" s="48"/>
      <c r="B92" s="48"/>
      <c r="C92" s="61"/>
      <c r="D92" s="49"/>
      <c r="E92" s="49"/>
      <c r="F92" s="50"/>
    </row>
    <row r="93" spans="1:8" ht="9.75" customHeight="1">
      <c r="A93" s="28" t="s">
        <v>198</v>
      </c>
      <c r="B93" s="48"/>
      <c r="C93" s="61"/>
      <c r="D93" s="49"/>
      <c r="E93" s="49"/>
      <c r="F93" s="50"/>
      <c r="H93" s="69"/>
    </row>
    <row r="94" spans="1:6" ht="9.75" customHeight="1">
      <c r="A94" s="51" t="s">
        <v>142</v>
      </c>
      <c r="B94" s="52">
        <v>14</v>
      </c>
      <c r="C94" s="62">
        <f>los!G14</f>
        <v>44570</v>
      </c>
      <c r="D94" s="53" t="str">
        <f>los!C27</f>
        <v>Z7</v>
      </c>
      <c r="E94" s="53" t="str">
        <f>los!C28</f>
        <v>Z8</v>
      </c>
      <c r="F94" s="54" t="str">
        <f>los!C27</f>
        <v>Z7</v>
      </c>
    </row>
    <row r="95" spans="1:6" ht="9.75" customHeight="1">
      <c r="A95" s="55" t="s">
        <v>143</v>
      </c>
      <c r="B95" s="48">
        <v>14</v>
      </c>
      <c r="C95" s="61">
        <f>C94</f>
        <v>44570</v>
      </c>
      <c r="D95" s="49" t="str">
        <f>los!C31</f>
        <v>Z11</v>
      </c>
      <c r="E95" s="49" t="str">
        <f>los!C32</f>
        <v>Z12</v>
      </c>
      <c r="F95" s="56" t="str">
        <f>los!C27</f>
        <v>Z7</v>
      </c>
    </row>
    <row r="96" spans="1:6" ht="9.75" customHeight="1">
      <c r="A96" s="55" t="s">
        <v>144</v>
      </c>
      <c r="B96" s="48">
        <v>14</v>
      </c>
      <c r="C96" s="61">
        <f>C95</f>
        <v>44570</v>
      </c>
      <c r="D96" s="49" t="str">
        <f>los!C28</f>
        <v>Z8</v>
      </c>
      <c r="E96" s="49" t="str">
        <f>los!C30</f>
        <v>Z10</v>
      </c>
      <c r="F96" s="56" t="str">
        <f>los!C27</f>
        <v>Z7</v>
      </c>
    </row>
    <row r="97" spans="1:8" ht="9.75" customHeight="1">
      <c r="A97" s="55" t="s">
        <v>145</v>
      </c>
      <c r="B97" s="48">
        <v>14</v>
      </c>
      <c r="C97" s="61">
        <f>C96</f>
        <v>44570</v>
      </c>
      <c r="D97" s="49" t="str">
        <f>los!C27</f>
        <v>Z7</v>
      </c>
      <c r="E97" s="49" t="str">
        <f>los!C29</f>
        <v>Z9</v>
      </c>
      <c r="F97" s="56" t="str">
        <f>los!C27</f>
        <v>Z7</v>
      </c>
      <c r="H97" s="69"/>
    </row>
    <row r="98" spans="1:6" ht="9.75" customHeight="1">
      <c r="A98" s="57" t="s">
        <v>146</v>
      </c>
      <c r="B98" s="58">
        <v>14</v>
      </c>
      <c r="C98" s="63">
        <f>C97</f>
        <v>44570</v>
      </c>
      <c r="D98" s="59" t="str">
        <f>los!C30</f>
        <v>Z10</v>
      </c>
      <c r="E98" s="59" t="str">
        <f>los!C31</f>
        <v>Z11</v>
      </c>
      <c r="F98" s="60" t="str">
        <f>los!C27</f>
        <v>Z7</v>
      </c>
    </row>
    <row r="99" spans="1:6" ht="9.75" customHeight="1">
      <c r="A99" s="48"/>
      <c r="B99" s="48"/>
      <c r="C99" s="61"/>
      <c r="D99" s="49"/>
      <c r="E99" s="49"/>
      <c r="F99" s="50"/>
    </row>
    <row r="100" spans="1:6" ht="9.75" customHeight="1">
      <c r="A100" s="28" t="s">
        <v>197</v>
      </c>
      <c r="B100" s="48"/>
      <c r="C100" s="61"/>
      <c r="D100" s="68" t="s">
        <v>201</v>
      </c>
      <c r="E100" s="70" t="s">
        <v>64</v>
      </c>
      <c r="F100" s="70" t="s">
        <v>61</v>
      </c>
    </row>
    <row r="101" spans="1:6" ht="9.75" customHeight="1">
      <c r="A101" s="51" t="s">
        <v>147</v>
      </c>
      <c r="B101" s="52">
        <v>15</v>
      </c>
      <c r="C101" s="62">
        <f>los!G15</f>
        <v>44590</v>
      </c>
      <c r="D101" s="53" t="str">
        <f>los!C22</f>
        <v>Z2</v>
      </c>
      <c r="E101" s="53" t="str">
        <f>los!C26</f>
        <v>Z6</v>
      </c>
      <c r="F101" s="54" t="str">
        <f>los!C26</f>
        <v>Z6</v>
      </c>
    </row>
    <row r="102" spans="1:6" ht="9.75" customHeight="1">
      <c r="A102" s="55" t="s">
        <v>148</v>
      </c>
      <c r="B102" s="48">
        <v>15</v>
      </c>
      <c r="C102" s="61">
        <f>C101</f>
        <v>44590</v>
      </c>
      <c r="D102" s="49" t="str">
        <f>los!C21</f>
        <v>Z1</v>
      </c>
      <c r="E102" s="49" t="str">
        <f>los!C24</f>
        <v>Z4</v>
      </c>
      <c r="F102" s="56" t="str">
        <f>los!C26</f>
        <v>Z6</v>
      </c>
    </row>
    <row r="103" spans="1:6" ht="9.75" customHeight="1">
      <c r="A103" s="55" t="s">
        <v>149</v>
      </c>
      <c r="B103" s="48">
        <v>15</v>
      </c>
      <c r="C103" s="61">
        <f>C102</f>
        <v>44590</v>
      </c>
      <c r="D103" s="49" t="str">
        <f>los!C23</f>
        <v>Z3</v>
      </c>
      <c r="E103" s="49" t="str">
        <f>los!C25</f>
        <v>Z5</v>
      </c>
      <c r="F103" s="56" t="str">
        <f>los!C26</f>
        <v>Z6</v>
      </c>
    </row>
    <row r="104" spans="1:6" ht="9.75" customHeight="1">
      <c r="A104" s="55" t="s">
        <v>150</v>
      </c>
      <c r="B104" s="48">
        <v>15</v>
      </c>
      <c r="C104" s="61">
        <f>C103</f>
        <v>44590</v>
      </c>
      <c r="D104" s="49" t="str">
        <f>los!C21</f>
        <v>Z1</v>
      </c>
      <c r="E104" s="49" t="str">
        <f>los!C26</f>
        <v>Z6</v>
      </c>
      <c r="F104" s="56" t="str">
        <f>los!C26</f>
        <v>Z6</v>
      </c>
    </row>
    <row r="105" spans="1:6" ht="9.75" customHeight="1">
      <c r="A105" s="57" t="s">
        <v>151</v>
      </c>
      <c r="B105" s="58">
        <v>15</v>
      </c>
      <c r="C105" s="63">
        <f>C104</f>
        <v>44590</v>
      </c>
      <c r="D105" s="59" t="str">
        <f>los!C24</f>
        <v>Z4</v>
      </c>
      <c r="E105" s="59" t="str">
        <f>los!C23</f>
        <v>Z3</v>
      </c>
      <c r="F105" s="60" t="str">
        <f>los!C26</f>
        <v>Z6</v>
      </c>
    </row>
    <row r="107" spans="1:6" ht="9.75" customHeight="1">
      <c r="A107" s="28" t="s">
        <v>198</v>
      </c>
      <c r="B107" s="48"/>
      <c r="C107" s="61"/>
      <c r="D107" s="49"/>
      <c r="E107" s="50"/>
      <c r="F107" s="48"/>
    </row>
    <row r="108" spans="1:6" ht="9.75" customHeight="1">
      <c r="A108" s="51" t="s">
        <v>152</v>
      </c>
      <c r="B108" s="52">
        <v>16</v>
      </c>
      <c r="C108" s="62">
        <f>los!G16</f>
        <v>44591</v>
      </c>
      <c r="D108" s="53" t="str">
        <f>los!C28</f>
        <v>Z8</v>
      </c>
      <c r="E108" s="53" t="str">
        <f>los!C32</f>
        <v>Z12</v>
      </c>
      <c r="F108" s="54" t="str">
        <f>los!C32</f>
        <v>Z12</v>
      </c>
    </row>
    <row r="109" spans="1:6" ht="9.75" customHeight="1">
      <c r="A109" s="55" t="s">
        <v>153</v>
      </c>
      <c r="B109" s="48">
        <v>16</v>
      </c>
      <c r="C109" s="61">
        <f>C108</f>
        <v>44591</v>
      </c>
      <c r="D109" s="49" t="str">
        <f>los!C27</f>
        <v>Z7</v>
      </c>
      <c r="E109" s="49" t="str">
        <f>los!C30</f>
        <v>Z10</v>
      </c>
      <c r="F109" s="56" t="str">
        <f>los!C32</f>
        <v>Z12</v>
      </c>
    </row>
    <row r="110" spans="1:6" ht="9.75" customHeight="1">
      <c r="A110" s="55" t="s">
        <v>154</v>
      </c>
      <c r="B110" s="48">
        <v>16</v>
      </c>
      <c r="C110" s="61">
        <f>C109</f>
        <v>44591</v>
      </c>
      <c r="D110" s="49" t="str">
        <f>los!C29</f>
        <v>Z9</v>
      </c>
      <c r="E110" s="49" t="str">
        <f>los!C31</f>
        <v>Z11</v>
      </c>
      <c r="F110" s="56" t="str">
        <f>los!C32</f>
        <v>Z12</v>
      </c>
    </row>
    <row r="111" spans="1:6" ht="9.75" customHeight="1">
      <c r="A111" s="55" t="s">
        <v>155</v>
      </c>
      <c r="B111" s="48">
        <v>16</v>
      </c>
      <c r="C111" s="61">
        <f>C110</f>
        <v>44591</v>
      </c>
      <c r="D111" s="49" t="str">
        <f>los!C27</f>
        <v>Z7</v>
      </c>
      <c r="E111" s="49" t="str">
        <f>los!C32</f>
        <v>Z12</v>
      </c>
      <c r="F111" s="56" t="str">
        <f>los!C32</f>
        <v>Z12</v>
      </c>
    </row>
    <row r="112" spans="1:6" ht="9.75" customHeight="1">
      <c r="A112" s="57" t="s">
        <v>156</v>
      </c>
      <c r="B112" s="58">
        <v>16</v>
      </c>
      <c r="C112" s="63">
        <f>C111</f>
        <v>44591</v>
      </c>
      <c r="D112" s="59" t="str">
        <f>los!C30</f>
        <v>Z10</v>
      </c>
      <c r="E112" s="59" t="str">
        <f>los!C29</f>
        <v>Z9</v>
      </c>
      <c r="F112" s="60" t="str">
        <f>los!C32</f>
        <v>Z12</v>
      </c>
    </row>
    <row r="114" spans="1:6" s="48" customFormat="1" ht="9.75" customHeight="1">
      <c r="A114" s="28" t="s">
        <v>197</v>
      </c>
      <c r="C114" s="61"/>
      <c r="D114" s="68" t="s">
        <v>201</v>
      </c>
      <c r="E114" s="50"/>
      <c r="F114" s="70" t="s">
        <v>68</v>
      </c>
    </row>
    <row r="115" spans="1:6" s="48" customFormat="1" ht="9.75" customHeight="1">
      <c r="A115" s="51" t="s">
        <v>157</v>
      </c>
      <c r="B115" s="52">
        <v>17</v>
      </c>
      <c r="C115" s="62">
        <f>los!G17</f>
        <v>44604</v>
      </c>
      <c r="D115" s="53" t="str">
        <f>los!C22</f>
        <v>Z2</v>
      </c>
      <c r="E115" s="53" t="str">
        <f>los!C25</f>
        <v>Z5</v>
      </c>
      <c r="F115" s="54" t="str">
        <f>los!C25</f>
        <v>Z5</v>
      </c>
    </row>
    <row r="116" spans="1:6" s="48" customFormat="1" ht="9.75" customHeight="1">
      <c r="A116" s="55" t="s">
        <v>158</v>
      </c>
      <c r="B116" s="48">
        <v>17</v>
      </c>
      <c r="C116" s="61">
        <f>C115</f>
        <v>44604</v>
      </c>
      <c r="D116" s="49" t="str">
        <f>los!C23</f>
        <v>Z3</v>
      </c>
      <c r="E116" s="49" t="str">
        <f>los!C26</f>
        <v>Z6</v>
      </c>
      <c r="F116" s="56" t="str">
        <f>los!C25</f>
        <v>Z5</v>
      </c>
    </row>
    <row r="117" spans="1:6" s="48" customFormat="1" ht="9.75" customHeight="1">
      <c r="A117" s="55" t="s">
        <v>159</v>
      </c>
      <c r="B117" s="48">
        <v>17</v>
      </c>
      <c r="C117" s="61">
        <f>C116</f>
        <v>44604</v>
      </c>
      <c r="D117" s="49" t="str">
        <f>los!C21</f>
        <v>Z1</v>
      </c>
      <c r="E117" s="49" t="str">
        <f>los!C25</f>
        <v>Z5</v>
      </c>
      <c r="F117" s="56" t="str">
        <f>los!C25</f>
        <v>Z5</v>
      </c>
    </row>
    <row r="118" spans="1:6" s="48" customFormat="1" ht="9.75" customHeight="1">
      <c r="A118" s="55" t="s">
        <v>160</v>
      </c>
      <c r="B118" s="48">
        <v>17</v>
      </c>
      <c r="C118" s="61">
        <f>C117</f>
        <v>44604</v>
      </c>
      <c r="D118" s="49" t="str">
        <f>los!C22</f>
        <v>Z2</v>
      </c>
      <c r="E118" s="49" t="str">
        <f>los!C23</f>
        <v>Z3</v>
      </c>
      <c r="F118" s="56" t="str">
        <f>los!C25</f>
        <v>Z5</v>
      </c>
    </row>
    <row r="119" spans="1:6" s="48" customFormat="1" ht="9.75" customHeight="1">
      <c r="A119" s="57" t="s">
        <v>161</v>
      </c>
      <c r="B119" s="58">
        <v>17</v>
      </c>
      <c r="C119" s="63">
        <f>C118</f>
        <v>44604</v>
      </c>
      <c r="D119" s="59" t="str">
        <f>los!C24</f>
        <v>Z4</v>
      </c>
      <c r="E119" s="59" t="str">
        <f>los!C26</f>
        <v>Z6</v>
      </c>
      <c r="F119" s="60" t="str">
        <f>los!C25</f>
        <v>Z5</v>
      </c>
    </row>
    <row r="120" ht="9.75" customHeight="1">
      <c r="A120" s="4"/>
    </row>
    <row r="121" spans="1:6" s="48" customFormat="1" ht="9.75" customHeight="1">
      <c r="A121" s="28" t="s">
        <v>198</v>
      </c>
      <c r="C121" s="61"/>
      <c r="D121" s="49"/>
      <c r="E121" s="49"/>
      <c r="F121" s="50"/>
    </row>
    <row r="122" spans="1:6" s="48" customFormat="1" ht="9.75" customHeight="1">
      <c r="A122" s="51" t="s">
        <v>162</v>
      </c>
      <c r="B122" s="52">
        <v>18</v>
      </c>
      <c r="C122" s="62">
        <f>los!G18</f>
        <v>44604</v>
      </c>
      <c r="D122" s="53" t="str">
        <f>los!C28</f>
        <v>Z8</v>
      </c>
      <c r="E122" s="53" t="str">
        <f>los!C31</f>
        <v>Z11</v>
      </c>
      <c r="F122" s="54" t="str">
        <f>los!C31</f>
        <v>Z11</v>
      </c>
    </row>
    <row r="123" spans="1:6" s="48" customFormat="1" ht="9.75" customHeight="1">
      <c r="A123" s="55" t="s">
        <v>163</v>
      </c>
      <c r="B123" s="48">
        <v>18</v>
      </c>
      <c r="C123" s="61">
        <f>C122</f>
        <v>44604</v>
      </c>
      <c r="D123" s="49" t="str">
        <f>los!C29</f>
        <v>Z9</v>
      </c>
      <c r="E123" s="49" t="str">
        <f>los!C32</f>
        <v>Z12</v>
      </c>
      <c r="F123" s="56" t="str">
        <f>los!C31</f>
        <v>Z11</v>
      </c>
    </row>
    <row r="124" spans="1:6" s="48" customFormat="1" ht="9.75" customHeight="1">
      <c r="A124" s="55" t="s">
        <v>164</v>
      </c>
      <c r="B124" s="48">
        <v>18</v>
      </c>
      <c r="C124" s="61">
        <f>C123</f>
        <v>44604</v>
      </c>
      <c r="D124" s="49" t="str">
        <f>los!C27</f>
        <v>Z7</v>
      </c>
      <c r="E124" s="49" t="str">
        <f>los!C31</f>
        <v>Z11</v>
      </c>
      <c r="F124" s="56" t="str">
        <f>los!C31</f>
        <v>Z11</v>
      </c>
    </row>
    <row r="125" spans="1:6" s="48" customFormat="1" ht="9.75" customHeight="1">
      <c r="A125" s="55" t="s">
        <v>165</v>
      </c>
      <c r="B125" s="48">
        <v>18</v>
      </c>
      <c r="C125" s="61">
        <f>C124</f>
        <v>44604</v>
      </c>
      <c r="D125" s="49" t="str">
        <f>los!C28</f>
        <v>Z8</v>
      </c>
      <c r="E125" s="49" t="str">
        <f>los!C29</f>
        <v>Z9</v>
      </c>
      <c r="F125" s="56" t="str">
        <f>los!C31</f>
        <v>Z11</v>
      </c>
    </row>
    <row r="126" spans="1:6" s="48" customFormat="1" ht="9.75" customHeight="1">
      <c r="A126" s="57" t="s">
        <v>166</v>
      </c>
      <c r="B126" s="58">
        <v>18</v>
      </c>
      <c r="C126" s="63">
        <f>C125</f>
        <v>44604</v>
      </c>
      <c r="D126" s="59" t="str">
        <f>los!C30</f>
        <v>Z10</v>
      </c>
      <c r="E126" s="59" t="str">
        <f>los!C32</f>
        <v>Z12</v>
      </c>
      <c r="F126" s="60" t="str">
        <f>los!C31</f>
        <v>Z11</v>
      </c>
    </row>
    <row r="127" spans="5:6" ht="9.75" customHeight="1">
      <c r="E127" s="45"/>
      <c r="F127" s="15"/>
    </row>
    <row r="128" spans="1:6" s="48" customFormat="1" ht="9.75" customHeight="1">
      <c r="A128" s="28" t="s">
        <v>199</v>
      </c>
      <c r="C128" s="61"/>
      <c r="D128" s="68" t="s">
        <v>201</v>
      </c>
      <c r="E128" s="50"/>
      <c r="F128" s="70" t="s">
        <v>60</v>
      </c>
    </row>
    <row r="129" spans="1:6" s="48" customFormat="1" ht="9.75" customHeight="1">
      <c r="A129" s="51" t="s">
        <v>167</v>
      </c>
      <c r="B129" s="52">
        <v>19</v>
      </c>
      <c r="C129" s="62">
        <f>los!G19</f>
        <v>44632</v>
      </c>
      <c r="D129" s="53" t="str">
        <f>los!C24</f>
        <v>Z4</v>
      </c>
      <c r="E129" s="53" t="str">
        <f>los!C25</f>
        <v>Z5</v>
      </c>
      <c r="F129" s="54" t="str">
        <f>los!C24</f>
        <v>Z4</v>
      </c>
    </row>
    <row r="130" spans="1:6" s="48" customFormat="1" ht="9.75" customHeight="1">
      <c r="A130" s="55" t="s">
        <v>168</v>
      </c>
      <c r="B130" s="48">
        <v>19</v>
      </c>
      <c r="C130" s="61">
        <f>C129</f>
        <v>44632</v>
      </c>
      <c r="D130" s="49" t="str">
        <f>los!C21</f>
        <v>Z1</v>
      </c>
      <c r="E130" s="49" t="str">
        <f>los!C23</f>
        <v>Z3</v>
      </c>
      <c r="F130" s="56" t="str">
        <f>los!C24</f>
        <v>Z4</v>
      </c>
    </row>
    <row r="131" spans="1:6" s="48" customFormat="1" ht="9.75" customHeight="1">
      <c r="A131" s="55" t="s">
        <v>169</v>
      </c>
      <c r="B131" s="48">
        <v>19</v>
      </c>
      <c r="C131" s="61">
        <f>C130</f>
        <v>44632</v>
      </c>
      <c r="D131" s="49" t="str">
        <f>los!C22</f>
        <v>Z2</v>
      </c>
      <c r="E131" s="49" t="str">
        <f>los!C24</f>
        <v>Z4</v>
      </c>
      <c r="F131" s="56" t="str">
        <f>los!C24</f>
        <v>Z4</v>
      </c>
    </row>
    <row r="132" spans="1:6" s="48" customFormat="1" ht="9.75" customHeight="1">
      <c r="A132" s="55" t="s">
        <v>170</v>
      </c>
      <c r="B132" s="48">
        <v>19</v>
      </c>
      <c r="C132" s="61">
        <f>C131</f>
        <v>44632</v>
      </c>
      <c r="D132" s="49" t="str">
        <f>los!C25</f>
        <v>Z5</v>
      </c>
      <c r="E132" s="49" t="str">
        <f>los!C26</f>
        <v>Z6</v>
      </c>
      <c r="F132" s="56" t="str">
        <f>los!C24</f>
        <v>Z4</v>
      </c>
    </row>
    <row r="133" spans="1:6" s="48" customFormat="1" ht="9.75" customHeight="1">
      <c r="A133" s="57" t="s">
        <v>171</v>
      </c>
      <c r="B133" s="58">
        <v>19</v>
      </c>
      <c r="C133" s="63">
        <f>C132</f>
        <v>44632</v>
      </c>
      <c r="D133" s="59" t="str">
        <f>los!C21</f>
        <v>Z1</v>
      </c>
      <c r="E133" s="59" t="str">
        <f>los!C22</f>
        <v>Z2</v>
      </c>
      <c r="F133" s="60" t="str">
        <f>los!C24</f>
        <v>Z4</v>
      </c>
    </row>
    <row r="135" spans="1:6" s="48" customFormat="1" ht="9.75" customHeight="1">
      <c r="A135" s="28" t="s">
        <v>200</v>
      </c>
      <c r="C135" s="61"/>
      <c r="D135" s="49"/>
      <c r="E135" s="49"/>
      <c r="F135" s="50"/>
    </row>
    <row r="136" spans="1:6" s="48" customFormat="1" ht="9.75" customHeight="1">
      <c r="A136" s="51" t="s">
        <v>172</v>
      </c>
      <c r="B136" s="52">
        <v>20</v>
      </c>
      <c r="C136" s="62">
        <f>los!G20</f>
        <v>44633</v>
      </c>
      <c r="D136" s="53" t="str">
        <f>los!C30</f>
        <v>Z10</v>
      </c>
      <c r="E136" s="53" t="str">
        <f>los!C31</f>
        <v>Z11</v>
      </c>
      <c r="F136" s="54" t="str">
        <f>los!C30</f>
        <v>Z10</v>
      </c>
    </row>
    <row r="137" spans="1:6" s="48" customFormat="1" ht="9.75" customHeight="1">
      <c r="A137" s="55" t="s">
        <v>173</v>
      </c>
      <c r="B137" s="48">
        <v>20</v>
      </c>
      <c r="C137" s="61">
        <f>C136</f>
        <v>44633</v>
      </c>
      <c r="D137" s="49" t="str">
        <f>los!C27</f>
        <v>Z7</v>
      </c>
      <c r="E137" s="49" t="str">
        <f>los!C29</f>
        <v>Z9</v>
      </c>
      <c r="F137" s="56" t="str">
        <f>los!C30</f>
        <v>Z10</v>
      </c>
    </row>
    <row r="138" spans="1:6" s="48" customFormat="1" ht="9.75" customHeight="1">
      <c r="A138" s="55" t="s">
        <v>174</v>
      </c>
      <c r="B138" s="48">
        <v>20</v>
      </c>
      <c r="C138" s="61">
        <f>C137</f>
        <v>44633</v>
      </c>
      <c r="D138" s="49" t="str">
        <f>los!C28</f>
        <v>Z8</v>
      </c>
      <c r="E138" s="49" t="str">
        <f>los!C30</f>
        <v>Z10</v>
      </c>
      <c r="F138" s="56" t="str">
        <f>los!C30</f>
        <v>Z10</v>
      </c>
    </row>
    <row r="139" spans="1:6" s="48" customFormat="1" ht="9.75" customHeight="1">
      <c r="A139" s="55" t="s">
        <v>175</v>
      </c>
      <c r="B139" s="48">
        <v>20</v>
      </c>
      <c r="C139" s="61">
        <f>C138</f>
        <v>44633</v>
      </c>
      <c r="D139" s="49" t="str">
        <f>los!C31</f>
        <v>Z11</v>
      </c>
      <c r="E139" s="49" t="str">
        <f>los!C32</f>
        <v>Z12</v>
      </c>
      <c r="F139" s="56" t="str">
        <f>los!C30</f>
        <v>Z10</v>
      </c>
    </row>
    <row r="140" spans="1:6" s="48" customFormat="1" ht="9.75" customHeight="1">
      <c r="A140" s="57" t="s">
        <v>176</v>
      </c>
      <c r="B140" s="58">
        <v>20</v>
      </c>
      <c r="C140" s="63">
        <f>C139</f>
        <v>44633</v>
      </c>
      <c r="D140" s="59" t="str">
        <f>los!C27</f>
        <v>Z7</v>
      </c>
      <c r="E140" s="59" t="str">
        <f>los!C28</f>
        <v>Z8</v>
      </c>
      <c r="F140" s="60" t="str">
        <f>los!C30</f>
        <v>Z10</v>
      </c>
    </row>
    <row r="141" spans="5:6" ht="9.75" customHeight="1">
      <c r="E141" s="45"/>
      <c r="F141" s="15"/>
    </row>
    <row r="142" spans="1:6" s="48" customFormat="1" ht="9.75" customHeight="1">
      <c r="A142" s="28" t="s">
        <v>199</v>
      </c>
      <c r="C142" s="61"/>
      <c r="D142" s="68" t="s">
        <v>201</v>
      </c>
      <c r="E142" s="70" t="s">
        <v>62</v>
      </c>
      <c r="F142" s="70" t="s">
        <v>70</v>
      </c>
    </row>
    <row r="143" spans="1:6" s="48" customFormat="1" ht="9.75" customHeight="1">
      <c r="A143" s="51" t="s">
        <v>177</v>
      </c>
      <c r="B143" s="52">
        <v>21</v>
      </c>
      <c r="C143" s="62">
        <f>los!G21</f>
        <v>44646</v>
      </c>
      <c r="D143" s="53" t="str">
        <f>los!C24</f>
        <v>Z4</v>
      </c>
      <c r="E143" s="53" t="str">
        <f>los!C23</f>
        <v>Z3</v>
      </c>
      <c r="F143" s="54" t="str">
        <f>los!C23</f>
        <v>Z3</v>
      </c>
    </row>
    <row r="144" spans="1:6" s="48" customFormat="1" ht="9.75" customHeight="1">
      <c r="A144" s="55" t="s">
        <v>178</v>
      </c>
      <c r="B144" s="48">
        <v>21</v>
      </c>
      <c r="C144" s="61">
        <f>C143</f>
        <v>44646</v>
      </c>
      <c r="D144" s="49" t="str">
        <f>los!C21</f>
        <v>Z1</v>
      </c>
      <c r="E144" s="49" t="str">
        <f>los!C26</f>
        <v>Z6</v>
      </c>
      <c r="F144" s="56" t="str">
        <f>los!C23</f>
        <v>Z3</v>
      </c>
    </row>
    <row r="145" spans="1:6" s="48" customFormat="1" ht="9.75" customHeight="1">
      <c r="A145" s="55" t="s">
        <v>179</v>
      </c>
      <c r="B145" s="48">
        <v>21</v>
      </c>
      <c r="C145" s="61">
        <f>C144</f>
        <v>44646</v>
      </c>
      <c r="D145" s="49" t="str">
        <f>los!C23</f>
        <v>Z3</v>
      </c>
      <c r="E145" s="49" t="str">
        <f>los!C25</f>
        <v>Z5</v>
      </c>
      <c r="F145" s="56" t="str">
        <f>los!C23</f>
        <v>Z3</v>
      </c>
    </row>
    <row r="146" spans="1:6" s="48" customFormat="1" ht="9.75" customHeight="1">
      <c r="A146" s="55" t="s">
        <v>180</v>
      </c>
      <c r="B146" s="48">
        <v>21</v>
      </c>
      <c r="C146" s="61">
        <f>C145</f>
        <v>44646</v>
      </c>
      <c r="D146" s="49" t="str">
        <f>los!C21</f>
        <v>Z1</v>
      </c>
      <c r="E146" s="49" t="str">
        <f>los!C24</f>
        <v>Z4</v>
      </c>
      <c r="F146" s="56" t="str">
        <f>los!C23</f>
        <v>Z3</v>
      </c>
    </row>
    <row r="147" spans="1:6" s="48" customFormat="1" ht="9.75" customHeight="1">
      <c r="A147" s="57" t="s">
        <v>181</v>
      </c>
      <c r="B147" s="58">
        <v>21</v>
      </c>
      <c r="C147" s="63">
        <f>C146</f>
        <v>44646</v>
      </c>
      <c r="D147" s="59" t="str">
        <f>los!C22</f>
        <v>Z2</v>
      </c>
      <c r="E147" s="59" t="str">
        <f>los!C26</f>
        <v>Z6</v>
      </c>
      <c r="F147" s="60" t="str">
        <f>los!C23</f>
        <v>Z3</v>
      </c>
    </row>
    <row r="149" spans="1:6" s="48" customFormat="1" ht="9.75" customHeight="1">
      <c r="A149" s="28" t="s">
        <v>200</v>
      </c>
      <c r="C149" s="61"/>
      <c r="D149" s="49"/>
      <c r="E149" s="49"/>
      <c r="F149" s="50"/>
    </row>
    <row r="150" spans="1:6" s="48" customFormat="1" ht="9.75" customHeight="1">
      <c r="A150" s="51" t="s">
        <v>182</v>
      </c>
      <c r="B150" s="52">
        <v>22</v>
      </c>
      <c r="C150" s="62">
        <f>los!G22</f>
        <v>44647</v>
      </c>
      <c r="D150" s="53" t="str">
        <f>los!C30</f>
        <v>Z10</v>
      </c>
      <c r="E150" s="53" t="str">
        <f>los!C29</f>
        <v>Z9</v>
      </c>
      <c r="F150" s="54" t="str">
        <f>los!C29</f>
        <v>Z9</v>
      </c>
    </row>
    <row r="151" spans="1:6" s="48" customFormat="1" ht="9.75" customHeight="1">
      <c r="A151" s="55" t="s">
        <v>183</v>
      </c>
      <c r="B151" s="48">
        <v>22</v>
      </c>
      <c r="C151" s="61">
        <f>C150</f>
        <v>44647</v>
      </c>
      <c r="D151" s="49" t="str">
        <f>los!C27</f>
        <v>Z7</v>
      </c>
      <c r="E151" s="49" t="str">
        <f>los!C32</f>
        <v>Z12</v>
      </c>
      <c r="F151" s="56" t="str">
        <f>los!C29</f>
        <v>Z9</v>
      </c>
    </row>
    <row r="152" spans="1:6" s="48" customFormat="1" ht="9.75" customHeight="1">
      <c r="A152" s="55" t="s">
        <v>184</v>
      </c>
      <c r="B152" s="48">
        <v>22</v>
      </c>
      <c r="C152" s="61">
        <f>C151</f>
        <v>44647</v>
      </c>
      <c r="D152" s="49" t="str">
        <f>los!C29</f>
        <v>Z9</v>
      </c>
      <c r="E152" s="49" t="str">
        <f>los!C31</f>
        <v>Z11</v>
      </c>
      <c r="F152" s="56" t="str">
        <f>los!C29</f>
        <v>Z9</v>
      </c>
    </row>
    <row r="153" spans="1:6" s="48" customFormat="1" ht="9.75" customHeight="1">
      <c r="A153" s="55" t="s">
        <v>185</v>
      </c>
      <c r="B153" s="48">
        <v>22</v>
      </c>
      <c r="C153" s="61">
        <f>C152</f>
        <v>44647</v>
      </c>
      <c r="D153" s="49" t="str">
        <f>los!C27</f>
        <v>Z7</v>
      </c>
      <c r="E153" s="49" t="str">
        <f>los!C30</f>
        <v>Z10</v>
      </c>
      <c r="F153" s="56" t="str">
        <f>los!C29</f>
        <v>Z9</v>
      </c>
    </row>
    <row r="154" spans="1:6" s="48" customFormat="1" ht="9.75" customHeight="1">
      <c r="A154" s="57" t="s">
        <v>186</v>
      </c>
      <c r="B154" s="58">
        <v>22</v>
      </c>
      <c r="C154" s="63">
        <f>C153</f>
        <v>44647</v>
      </c>
      <c r="D154" s="59" t="str">
        <f>los!C28</f>
        <v>Z8</v>
      </c>
      <c r="E154" s="59" t="str">
        <f>los!C32</f>
        <v>Z12</v>
      </c>
      <c r="F154" s="60" t="str">
        <f>los!C29</f>
        <v>Z9</v>
      </c>
    </row>
    <row r="156" spans="1:6" s="48" customFormat="1" ht="9.75" customHeight="1">
      <c r="A156" s="28" t="s">
        <v>199</v>
      </c>
      <c r="C156" s="61"/>
      <c r="D156" s="68" t="s">
        <v>201</v>
      </c>
      <c r="F156" s="70" t="s">
        <v>69</v>
      </c>
    </row>
    <row r="157" spans="1:6" s="48" customFormat="1" ht="9.75" customHeight="1">
      <c r="A157" s="51" t="s">
        <v>187</v>
      </c>
      <c r="B157" s="52">
        <v>23</v>
      </c>
      <c r="C157" s="62">
        <f>los!G23</f>
        <v>44681</v>
      </c>
      <c r="D157" s="53" t="str">
        <f>los!C22</f>
        <v>Z2</v>
      </c>
      <c r="E157" s="53" t="str">
        <f>los!C25</f>
        <v>Z5</v>
      </c>
      <c r="F157" s="54" t="str">
        <f>los!C22</f>
        <v>Z2</v>
      </c>
    </row>
    <row r="158" spans="1:6" s="48" customFormat="1" ht="9.75" customHeight="1">
      <c r="A158" s="55" t="s">
        <v>188</v>
      </c>
      <c r="B158" s="48">
        <v>23</v>
      </c>
      <c r="C158" s="61">
        <f>C157</f>
        <v>44681</v>
      </c>
      <c r="D158" s="49" t="str">
        <f>los!C23</f>
        <v>Z3</v>
      </c>
      <c r="E158" s="49" t="str">
        <f>los!C26</f>
        <v>Z6</v>
      </c>
      <c r="F158" s="56" t="str">
        <f>los!C22</f>
        <v>Z2</v>
      </c>
    </row>
    <row r="159" spans="1:6" s="48" customFormat="1" ht="9.75" customHeight="1">
      <c r="A159" s="55" t="s">
        <v>189</v>
      </c>
      <c r="B159" s="48">
        <v>23</v>
      </c>
      <c r="C159" s="61">
        <f>C158</f>
        <v>44681</v>
      </c>
      <c r="D159" s="49" t="str">
        <f>los!C21</f>
        <v>Z1</v>
      </c>
      <c r="E159" s="49" t="str">
        <f>los!C25</f>
        <v>Z5</v>
      </c>
      <c r="F159" s="56" t="str">
        <f>los!C22</f>
        <v>Z2</v>
      </c>
    </row>
    <row r="160" spans="1:6" s="48" customFormat="1" ht="9.75" customHeight="1">
      <c r="A160" s="55" t="s">
        <v>190</v>
      </c>
      <c r="B160" s="48">
        <v>23</v>
      </c>
      <c r="C160" s="61">
        <f>C159</f>
        <v>44681</v>
      </c>
      <c r="D160" s="49" t="str">
        <f>los!C22</f>
        <v>Z2</v>
      </c>
      <c r="E160" s="49" t="str">
        <f>los!C23</f>
        <v>Z3</v>
      </c>
      <c r="F160" s="56" t="str">
        <f>los!C22</f>
        <v>Z2</v>
      </c>
    </row>
    <row r="161" spans="1:6" s="48" customFormat="1" ht="9.75" customHeight="1">
      <c r="A161" s="57" t="s">
        <v>191</v>
      </c>
      <c r="B161" s="58">
        <v>23</v>
      </c>
      <c r="C161" s="63">
        <f>C160</f>
        <v>44681</v>
      </c>
      <c r="D161" s="59" t="str">
        <f>los!C24</f>
        <v>Z4</v>
      </c>
      <c r="E161" s="59" t="str">
        <f>los!C26</f>
        <v>Z6</v>
      </c>
      <c r="F161" s="60" t="str">
        <f>los!C22</f>
        <v>Z2</v>
      </c>
    </row>
    <row r="163" spans="1:6" s="48" customFormat="1" ht="9.75" customHeight="1">
      <c r="A163" s="28" t="s">
        <v>200</v>
      </c>
      <c r="C163" s="61"/>
      <c r="D163" s="49"/>
      <c r="E163" s="49"/>
      <c r="F163" s="50"/>
    </row>
    <row r="164" spans="1:6" s="48" customFormat="1" ht="9.75" customHeight="1">
      <c r="A164" s="51" t="s">
        <v>192</v>
      </c>
      <c r="B164" s="52">
        <v>24</v>
      </c>
      <c r="C164" s="62">
        <f>los!G24</f>
        <v>44682</v>
      </c>
      <c r="D164" s="53" t="str">
        <f>los!C28</f>
        <v>Z8</v>
      </c>
      <c r="E164" s="53" t="str">
        <f>los!C31</f>
        <v>Z11</v>
      </c>
      <c r="F164" s="54" t="str">
        <f>los!C28</f>
        <v>Z8</v>
      </c>
    </row>
    <row r="165" spans="1:6" s="48" customFormat="1" ht="9.75" customHeight="1">
      <c r="A165" s="55" t="s">
        <v>193</v>
      </c>
      <c r="B165" s="48">
        <v>24</v>
      </c>
      <c r="C165" s="61">
        <f>C164</f>
        <v>44682</v>
      </c>
      <c r="D165" s="49" t="str">
        <f>los!C29</f>
        <v>Z9</v>
      </c>
      <c r="E165" s="49" t="str">
        <f>los!C32</f>
        <v>Z12</v>
      </c>
      <c r="F165" s="56" t="str">
        <f>los!C28</f>
        <v>Z8</v>
      </c>
    </row>
    <row r="166" spans="1:6" s="48" customFormat="1" ht="9.75" customHeight="1">
      <c r="A166" s="55" t="s">
        <v>194</v>
      </c>
      <c r="B166" s="48">
        <v>24</v>
      </c>
      <c r="C166" s="61">
        <f>C165</f>
        <v>44682</v>
      </c>
      <c r="D166" s="49" t="str">
        <f>los!C27</f>
        <v>Z7</v>
      </c>
      <c r="E166" s="49" t="str">
        <f>los!C31</f>
        <v>Z11</v>
      </c>
      <c r="F166" s="56" t="str">
        <f>los!C28</f>
        <v>Z8</v>
      </c>
    </row>
    <row r="167" spans="1:6" s="48" customFormat="1" ht="9.75" customHeight="1">
      <c r="A167" s="55" t="s">
        <v>195</v>
      </c>
      <c r="B167" s="48">
        <v>24</v>
      </c>
      <c r="C167" s="61">
        <f>C166</f>
        <v>44682</v>
      </c>
      <c r="D167" s="49" t="str">
        <f>los!C28</f>
        <v>Z8</v>
      </c>
      <c r="E167" s="49" t="str">
        <f>los!C29</f>
        <v>Z9</v>
      </c>
      <c r="F167" s="56" t="str">
        <f>los!C28</f>
        <v>Z8</v>
      </c>
    </row>
    <row r="168" spans="1:6" s="48" customFormat="1" ht="9.75" customHeight="1">
      <c r="A168" s="57" t="s">
        <v>196</v>
      </c>
      <c r="B168" s="58">
        <v>24</v>
      </c>
      <c r="C168" s="63">
        <f>C167</f>
        <v>44682</v>
      </c>
      <c r="D168" s="59" t="str">
        <f>los!C30</f>
        <v>Z10</v>
      </c>
      <c r="E168" s="59" t="str">
        <f>los!C32</f>
        <v>Z12</v>
      </c>
      <c r="F168" s="60" t="str">
        <f>los!C28</f>
        <v>Z8</v>
      </c>
    </row>
  </sheetData>
  <sheetProtection/>
  <printOptions horizontalCentered="1"/>
  <pageMargins left="0.3937007874015748" right="0.3937007874015748" top="0.5905511811023623" bottom="0.3937007874015748" header="0.31496062992125984" footer="0.31496062992125984"/>
  <pageSetup horizontalDpi="1200" verticalDpi="1200" orientation="portrait" paperSize="9" scale="76" r:id="rId1"/>
  <headerFooter alignWithMargins="0">
    <oddHeader>&amp;C&amp;"Tahoma,Tučné"&amp;12Rozpis utkání Moravskoslezská liga dorostenců 2021/2022</oddHeader>
  </headerFooter>
  <rowBreaks count="1" manualBreakCount="1">
    <brk id="8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Tomáš Rambousek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ČFBU</dc:creator>
  <cp:keywords/>
  <dc:description/>
  <cp:lastModifiedBy>Uživatel</cp:lastModifiedBy>
  <cp:lastPrinted>2021-06-21T12:32:23Z</cp:lastPrinted>
  <dcterms:created xsi:type="dcterms:W3CDTF">1999-07-29T08:54:55Z</dcterms:created>
  <dcterms:modified xsi:type="dcterms:W3CDTF">2021-08-23T11:48:01Z</dcterms:modified>
  <cp:category/>
  <cp:version/>
  <cp:contentType/>
  <cp:contentStatus/>
</cp:coreProperties>
</file>